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 - 2024\Juan Liviapoma\"/>
    </mc:Choice>
  </mc:AlternateContent>
  <bookViews>
    <workbookView xWindow="0" yWindow="0" windowWidth="24000" windowHeight="9600" tabRatio="783"/>
  </bookViews>
  <sheets>
    <sheet name="Emergencias_Redes" sheetId="29" r:id="rId1"/>
  </sheets>
  <definedNames>
    <definedName name="_xlnm.Print_Area" localSheetId="0">Emergencias_Redes!$A$1:$BO$91</definedName>
    <definedName name="ATENCIONES_DE_EMERGENCIAS_AÑO_2007">#N/A</definedName>
  </definedNames>
  <calcPr calcId="162913"/>
</workbook>
</file>

<file path=xl/calcChain.xml><?xml version="1.0" encoding="utf-8"?>
<calcChain xmlns="http://schemas.openxmlformats.org/spreadsheetml/2006/main">
  <c r="BM52" i="29" l="1"/>
  <c r="BL52" i="29"/>
  <c r="BK52" i="29"/>
  <c r="BJ52" i="29"/>
  <c r="BM11" i="29"/>
  <c r="BL11" i="29"/>
  <c r="BK11" i="29"/>
  <c r="BJ11" i="29"/>
  <c r="AE10" i="29" l="1"/>
  <c r="Z53" i="29" l="1"/>
  <c r="Z54" i="29"/>
  <c r="Z55" i="29"/>
  <c r="Z56" i="29"/>
  <c r="Z57" i="29"/>
  <c r="Z58" i="29"/>
  <c r="Z59" i="29"/>
  <c r="Z60" i="29"/>
  <c r="Z61" i="29"/>
  <c r="Z62" i="29"/>
  <c r="Z63" i="29"/>
  <c r="Z64" i="29"/>
  <c r="Z65" i="29"/>
  <c r="Z66" i="29"/>
  <c r="Z68" i="29"/>
  <c r="Z67" i="29" s="1"/>
  <c r="Z69" i="29"/>
  <c r="Z70" i="29"/>
  <c r="BM89" i="29" l="1"/>
  <c r="BL89" i="29"/>
  <c r="BK89" i="29"/>
  <c r="BJ89" i="29"/>
  <c r="BH89" i="29"/>
  <c r="BG89" i="29"/>
  <c r="BF89" i="29"/>
  <c r="BE89" i="29"/>
  <c r="BC89" i="29"/>
  <c r="BB89" i="29"/>
  <c r="BA89" i="29"/>
  <c r="AZ89" i="29"/>
  <c r="AX89" i="29"/>
  <c r="AW89" i="29"/>
  <c r="AV89" i="29"/>
  <c r="AU89" i="29"/>
  <c r="AS89" i="29"/>
  <c r="AR89" i="29"/>
  <c r="AQ89" i="29"/>
  <c r="AP89" i="29"/>
  <c r="AN89" i="29"/>
  <c r="AM89" i="29"/>
  <c r="AL89" i="29"/>
  <c r="AK89" i="29"/>
  <c r="AI89" i="29"/>
  <c r="AH89" i="29"/>
  <c r="AG89" i="29"/>
  <c r="AF89" i="29"/>
  <c r="AD89" i="29"/>
  <c r="AE89" i="29" s="1"/>
  <c r="AC89" i="29"/>
  <c r="AB89" i="29"/>
  <c r="AA89" i="29"/>
  <c r="Y89" i="29"/>
  <c r="X89" i="29"/>
  <c r="W89" i="29"/>
  <c r="V89" i="29"/>
  <c r="T89" i="29"/>
  <c r="S89" i="29"/>
  <c r="R89" i="29"/>
  <c r="Q89" i="29"/>
  <c r="O89" i="29"/>
  <c r="N89" i="29"/>
  <c r="M89" i="29"/>
  <c r="L89" i="29"/>
  <c r="J89" i="29"/>
  <c r="I89" i="29"/>
  <c r="H89" i="29"/>
  <c r="G89" i="29"/>
  <c r="BM88" i="29"/>
  <c r="BL88" i="29"/>
  <c r="BK88" i="29"/>
  <c r="BJ88" i="29"/>
  <c r="BH88" i="29"/>
  <c r="BG88" i="29"/>
  <c r="BF88" i="29"/>
  <c r="BE88" i="29"/>
  <c r="BC88" i="29"/>
  <c r="BB88" i="29"/>
  <c r="BA88" i="29"/>
  <c r="AZ88" i="29"/>
  <c r="AX88" i="29"/>
  <c r="AW88" i="29"/>
  <c r="AV88" i="29"/>
  <c r="AU88" i="29"/>
  <c r="AS88" i="29"/>
  <c r="AR88" i="29"/>
  <c r="AQ88" i="29"/>
  <c r="AP88" i="29"/>
  <c r="AT88" i="29" s="1"/>
  <c r="AN88" i="29"/>
  <c r="AM88" i="29"/>
  <c r="AL88" i="29"/>
  <c r="AK88" i="29"/>
  <c r="AI88" i="29"/>
  <c r="AH88" i="29"/>
  <c r="AG88" i="29"/>
  <c r="AF88" i="29"/>
  <c r="AD88" i="29"/>
  <c r="AC88" i="29"/>
  <c r="AB88" i="29"/>
  <c r="AA88" i="29"/>
  <c r="Y88" i="29"/>
  <c r="X88" i="29"/>
  <c r="W88" i="29"/>
  <c r="V88" i="29"/>
  <c r="T88" i="29"/>
  <c r="S88" i="29"/>
  <c r="R88" i="29"/>
  <c r="Q88" i="29"/>
  <c r="O88" i="29"/>
  <c r="N88" i="29"/>
  <c r="M88" i="29"/>
  <c r="L88" i="29"/>
  <c r="J88" i="29"/>
  <c r="I88" i="29"/>
  <c r="H88" i="29"/>
  <c r="G88" i="29"/>
  <c r="BM87" i="29"/>
  <c r="BL87" i="29"/>
  <c r="BK87" i="29"/>
  <c r="BJ87" i="29"/>
  <c r="BN87" i="29" s="1"/>
  <c r="BH87" i="29"/>
  <c r="BG87" i="29"/>
  <c r="BF87" i="29"/>
  <c r="BE87" i="29"/>
  <c r="BC87" i="29"/>
  <c r="BB87" i="29"/>
  <c r="BD87" i="29" s="1"/>
  <c r="BA87" i="29"/>
  <c r="AZ87" i="29"/>
  <c r="AX87" i="29"/>
  <c r="AW87" i="29"/>
  <c r="AV87" i="29"/>
  <c r="AU87" i="29"/>
  <c r="AY87" i="29" s="1"/>
  <c r="AS87" i="29"/>
  <c r="AR87" i="29"/>
  <c r="AQ87" i="29"/>
  <c r="AP87" i="29"/>
  <c r="AT87" i="29" s="1"/>
  <c r="AN87" i="29"/>
  <c r="AM87" i="29"/>
  <c r="AL87" i="29"/>
  <c r="AK87" i="29"/>
  <c r="AI87" i="29"/>
  <c r="AH87" i="29"/>
  <c r="AG87" i="29"/>
  <c r="AF87" i="29"/>
  <c r="AD87" i="29"/>
  <c r="AC87" i="29"/>
  <c r="AB87" i="29"/>
  <c r="AA87" i="29"/>
  <c r="Y87" i="29"/>
  <c r="X87" i="29"/>
  <c r="W87" i="29"/>
  <c r="V87" i="29"/>
  <c r="Z87" i="29" s="1"/>
  <c r="T87" i="29"/>
  <c r="S87" i="29"/>
  <c r="R87" i="29"/>
  <c r="Q87" i="29"/>
  <c r="O87" i="29"/>
  <c r="P87" i="29" s="1"/>
  <c r="N87" i="29"/>
  <c r="M87" i="29"/>
  <c r="L87" i="29"/>
  <c r="J87" i="29"/>
  <c r="I87" i="29"/>
  <c r="H87" i="29"/>
  <c r="G87" i="29"/>
  <c r="BM86" i="29"/>
  <c r="BL86" i="29"/>
  <c r="BK86" i="29"/>
  <c r="BJ86" i="29"/>
  <c r="BH86" i="29"/>
  <c r="BG86" i="29"/>
  <c r="BF86" i="29"/>
  <c r="BE86" i="29"/>
  <c r="BC86" i="29"/>
  <c r="BB86" i="29"/>
  <c r="BA86" i="29"/>
  <c r="BD86" i="29" s="1"/>
  <c r="AZ86" i="29"/>
  <c r="AX86" i="29"/>
  <c r="AW86" i="29"/>
  <c r="AV86" i="29"/>
  <c r="AU86" i="29"/>
  <c r="AS86" i="29"/>
  <c r="AR86" i="29"/>
  <c r="AQ86" i="29"/>
  <c r="AP86" i="29"/>
  <c r="AO86" i="29"/>
  <c r="AN86" i="29"/>
  <c r="AM86" i="29"/>
  <c r="AL86" i="29"/>
  <c r="AK86" i="29"/>
  <c r="AI86" i="29"/>
  <c r="AH86" i="29"/>
  <c r="AG86" i="29"/>
  <c r="AF86" i="29"/>
  <c r="AJ86" i="29" s="1"/>
  <c r="AD86" i="29"/>
  <c r="AC86" i="29"/>
  <c r="AE86" i="29" s="1"/>
  <c r="AB86" i="29"/>
  <c r="AA86" i="29"/>
  <c r="Y86" i="29"/>
  <c r="X86" i="29"/>
  <c r="W86" i="29"/>
  <c r="V86" i="29"/>
  <c r="Z86" i="29" s="1"/>
  <c r="T86" i="29"/>
  <c r="S86" i="29"/>
  <c r="R86" i="29"/>
  <c r="Q86" i="29"/>
  <c r="O86" i="29"/>
  <c r="N86" i="29"/>
  <c r="M86" i="29"/>
  <c r="L86" i="29"/>
  <c r="P86" i="29" s="1"/>
  <c r="J86" i="29"/>
  <c r="I86" i="29"/>
  <c r="H86" i="29"/>
  <c r="G86" i="29"/>
  <c r="BM85" i="29"/>
  <c r="BL85" i="29"/>
  <c r="BK85" i="29"/>
  <c r="BJ85" i="29"/>
  <c r="BH85" i="29"/>
  <c r="BG85" i="29"/>
  <c r="BF85" i="29"/>
  <c r="BE85" i="29"/>
  <c r="BC85" i="29"/>
  <c r="BB85" i="29"/>
  <c r="BA85" i="29"/>
  <c r="AZ85" i="29"/>
  <c r="AX85" i="29"/>
  <c r="AW85" i="29"/>
  <c r="AV85" i="29"/>
  <c r="AU85" i="29"/>
  <c r="AS85" i="29"/>
  <c r="AR85" i="29"/>
  <c r="AQ85" i="29"/>
  <c r="AP85" i="29"/>
  <c r="AN85" i="29"/>
  <c r="AM85" i="29"/>
  <c r="AL85" i="29"/>
  <c r="AK85" i="29"/>
  <c r="AI85" i="29"/>
  <c r="AH85" i="29"/>
  <c r="AG85" i="29"/>
  <c r="AF85" i="29"/>
  <c r="AD85" i="29"/>
  <c r="AC85" i="29"/>
  <c r="AB85" i="29"/>
  <c r="AA85" i="29"/>
  <c r="Y85" i="29"/>
  <c r="X85" i="29"/>
  <c r="W85" i="29"/>
  <c r="V85" i="29"/>
  <c r="T85" i="29"/>
  <c r="S85" i="29"/>
  <c r="R85" i="29"/>
  <c r="Q85" i="29"/>
  <c r="O85" i="29"/>
  <c r="N85" i="29"/>
  <c r="P85" i="29" s="1"/>
  <c r="M85" i="29"/>
  <c r="L85" i="29"/>
  <c r="J85" i="29"/>
  <c r="I85" i="29"/>
  <c r="H85" i="29"/>
  <c r="G85" i="29"/>
  <c r="BM84" i="29"/>
  <c r="BL84" i="29"/>
  <c r="BK84" i="29"/>
  <c r="BJ84" i="29"/>
  <c r="BH84" i="29"/>
  <c r="BG84" i="29"/>
  <c r="BF84" i="29"/>
  <c r="BE84" i="29"/>
  <c r="BC84" i="29"/>
  <c r="BB84" i="29"/>
  <c r="BA84" i="29"/>
  <c r="AZ84" i="29"/>
  <c r="AX84" i="29"/>
  <c r="AW84" i="29"/>
  <c r="AV84" i="29"/>
  <c r="AU84" i="29"/>
  <c r="AS84" i="29"/>
  <c r="AR84" i="29"/>
  <c r="AQ84" i="29"/>
  <c r="AP84" i="29"/>
  <c r="AN84" i="29"/>
  <c r="AM84" i="29"/>
  <c r="AL84" i="29"/>
  <c r="AK84" i="29"/>
  <c r="AI84" i="29"/>
  <c r="AH84" i="29"/>
  <c r="AG84" i="29"/>
  <c r="AF84" i="29"/>
  <c r="AD84" i="29"/>
  <c r="AC84" i="29"/>
  <c r="AB84" i="29"/>
  <c r="AA84" i="29"/>
  <c r="Y84" i="29"/>
  <c r="X84" i="29"/>
  <c r="W84" i="29"/>
  <c r="V84" i="29"/>
  <c r="T84" i="29"/>
  <c r="S84" i="29"/>
  <c r="R84" i="29"/>
  <c r="Q84" i="29"/>
  <c r="O84" i="29"/>
  <c r="N84" i="29"/>
  <c r="M84" i="29"/>
  <c r="L84" i="29"/>
  <c r="J84" i="29"/>
  <c r="I84" i="29"/>
  <c r="H84" i="29"/>
  <c r="G84" i="29"/>
  <c r="BM83" i="29"/>
  <c r="BL83" i="29"/>
  <c r="BK83" i="29"/>
  <c r="BJ83" i="29"/>
  <c r="BH83" i="29"/>
  <c r="BG83" i="29"/>
  <c r="BF83" i="29"/>
  <c r="BE83" i="29"/>
  <c r="BC83" i="29"/>
  <c r="BC82" i="29" s="1"/>
  <c r="BB83" i="29"/>
  <c r="BA83" i="29"/>
  <c r="AZ83" i="29"/>
  <c r="AX83" i="29"/>
  <c r="AW83" i="29"/>
  <c r="AV83" i="29"/>
  <c r="AU83" i="29"/>
  <c r="AS83" i="29"/>
  <c r="AR83" i="29"/>
  <c r="AQ83" i="29"/>
  <c r="AP83" i="29"/>
  <c r="AN83" i="29"/>
  <c r="AM83" i="29"/>
  <c r="AL83" i="29"/>
  <c r="AK83" i="29"/>
  <c r="AI83" i="29"/>
  <c r="AH83" i="29"/>
  <c r="AG83" i="29"/>
  <c r="AF83" i="29"/>
  <c r="AD83" i="29"/>
  <c r="AC83" i="29"/>
  <c r="AB83" i="29"/>
  <c r="AA83" i="29"/>
  <c r="Y83" i="29"/>
  <c r="X83" i="29"/>
  <c r="W83" i="29"/>
  <c r="V83" i="29"/>
  <c r="T83" i="29"/>
  <c r="S83" i="29"/>
  <c r="R83" i="29"/>
  <c r="Q83" i="29"/>
  <c r="O83" i="29"/>
  <c r="N83" i="29"/>
  <c r="M83" i="29"/>
  <c r="L83" i="29"/>
  <c r="J83" i="29"/>
  <c r="I83" i="29"/>
  <c r="H83" i="29"/>
  <c r="G83" i="29"/>
  <c r="BN73" i="29"/>
  <c r="BN71" i="29" s="1"/>
  <c r="BI73" i="29"/>
  <c r="BD73" i="29"/>
  <c r="BD71" i="29" s="1"/>
  <c r="AY73" i="29"/>
  <c r="AT73" i="29"/>
  <c r="AO73" i="29"/>
  <c r="AJ73" i="29"/>
  <c r="AJ71" i="29" s="1"/>
  <c r="AE73" i="29"/>
  <c r="Z73" i="29"/>
  <c r="U73" i="29"/>
  <c r="P73" i="29"/>
  <c r="P71" i="29" s="1"/>
  <c r="K73" i="29"/>
  <c r="E73" i="29"/>
  <c r="D73" i="29"/>
  <c r="C73" i="29"/>
  <c r="B73" i="29"/>
  <c r="BN72" i="29"/>
  <c r="BI72" i="29"/>
  <c r="BD72" i="29"/>
  <c r="AY72" i="29"/>
  <c r="AY71" i="29" s="1"/>
  <c r="AT72" i="29"/>
  <c r="AO72" i="29"/>
  <c r="AJ72" i="29"/>
  <c r="AE72" i="29"/>
  <c r="Z72" i="29"/>
  <c r="U72" i="29"/>
  <c r="P72" i="29"/>
  <c r="K72" i="29"/>
  <c r="E72" i="29"/>
  <c r="D72" i="29"/>
  <c r="C72" i="29"/>
  <c r="B72" i="29"/>
  <c r="BM71" i="29"/>
  <c r="BL71" i="29"/>
  <c r="BK71" i="29"/>
  <c r="BJ71" i="29"/>
  <c r="BH71" i="29"/>
  <c r="BG71" i="29"/>
  <c r="BF71" i="29"/>
  <c r="BE71" i="29"/>
  <c r="BC71" i="29"/>
  <c r="BB71" i="29"/>
  <c r="BA71" i="29"/>
  <c r="AZ71" i="29"/>
  <c r="AX71" i="29"/>
  <c r="AW71" i="29"/>
  <c r="AV71" i="29"/>
  <c r="AU71" i="29"/>
  <c r="AS71" i="29"/>
  <c r="AR71" i="29"/>
  <c r="AQ71" i="29"/>
  <c r="AP71" i="29"/>
  <c r="AN71" i="29"/>
  <c r="AM71" i="29"/>
  <c r="AL71" i="29"/>
  <c r="AK71" i="29"/>
  <c r="AI71" i="29"/>
  <c r="AH71" i="29"/>
  <c r="AG71" i="29"/>
  <c r="AF71" i="29"/>
  <c r="AD71" i="29"/>
  <c r="AC71" i="29"/>
  <c r="AB71" i="29"/>
  <c r="AA71" i="29"/>
  <c r="Y71" i="29"/>
  <c r="X71" i="29"/>
  <c r="W71" i="29"/>
  <c r="V71" i="29"/>
  <c r="T71" i="29"/>
  <c r="S71" i="29"/>
  <c r="R71" i="29"/>
  <c r="Q71" i="29"/>
  <c r="O71" i="29"/>
  <c r="N71" i="29"/>
  <c r="M71" i="29"/>
  <c r="L71" i="29"/>
  <c r="J71" i="29"/>
  <c r="I71" i="29"/>
  <c r="H71" i="29"/>
  <c r="G71" i="29"/>
  <c r="BN70" i="29"/>
  <c r="BI70" i="29"/>
  <c r="BD70" i="29"/>
  <c r="AY70" i="29"/>
  <c r="AT70" i="29"/>
  <c r="AO70" i="29"/>
  <c r="AJ70" i="29"/>
  <c r="AE70" i="29"/>
  <c r="U70" i="29"/>
  <c r="P70" i="29"/>
  <c r="K70" i="29"/>
  <c r="E70" i="29"/>
  <c r="D70" i="29"/>
  <c r="C70" i="29"/>
  <c r="B70" i="29"/>
  <c r="BN69" i="29"/>
  <c r="BI69" i="29"/>
  <c r="BD69" i="29"/>
  <c r="AY69" i="29"/>
  <c r="AT69" i="29"/>
  <c r="AO69" i="29"/>
  <c r="AJ69" i="29"/>
  <c r="AE69" i="29"/>
  <c r="U69" i="29"/>
  <c r="P69" i="29"/>
  <c r="K69" i="29"/>
  <c r="E69" i="29"/>
  <c r="D69" i="29"/>
  <c r="C69" i="29"/>
  <c r="B69" i="29"/>
  <c r="BN68" i="29"/>
  <c r="BI68" i="29"/>
  <c r="BD68" i="29"/>
  <c r="AY68" i="29"/>
  <c r="AT68" i="29"/>
  <c r="AO68" i="29"/>
  <c r="AO67" i="29" s="1"/>
  <c r="AJ68" i="29"/>
  <c r="AJ67" i="29" s="1"/>
  <c r="AE68" i="29"/>
  <c r="AE67" i="29" s="1"/>
  <c r="U68" i="29"/>
  <c r="P68" i="29"/>
  <c r="K68" i="29"/>
  <c r="E68" i="29"/>
  <c r="D68" i="29"/>
  <c r="C68" i="29"/>
  <c r="B68" i="29"/>
  <c r="BM67" i="29"/>
  <c r="BL67" i="29"/>
  <c r="BK67" i="29"/>
  <c r="BJ67" i="29"/>
  <c r="BH67" i="29"/>
  <c r="BG67" i="29"/>
  <c r="BF67" i="29"/>
  <c r="BE67" i="29"/>
  <c r="BC67" i="29"/>
  <c r="BB67" i="29"/>
  <c r="BA67" i="29"/>
  <c r="BA51" i="29" s="1"/>
  <c r="AZ67" i="29"/>
  <c r="AX67" i="29"/>
  <c r="AW67" i="29"/>
  <c r="AV67" i="29"/>
  <c r="AU67" i="29"/>
  <c r="AS67" i="29"/>
  <c r="AR67" i="29"/>
  <c r="AQ67" i="29"/>
  <c r="AP67" i="29"/>
  <c r="AN67" i="29"/>
  <c r="AM67" i="29"/>
  <c r="AL67" i="29"/>
  <c r="AK67" i="29"/>
  <c r="AI67" i="29"/>
  <c r="AH67" i="29"/>
  <c r="AG67" i="29"/>
  <c r="AG51" i="29" s="1"/>
  <c r="AF67" i="29"/>
  <c r="AD67" i="29"/>
  <c r="AC67" i="29"/>
  <c r="AB67" i="29"/>
  <c r="AA67" i="29"/>
  <c r="Y67" i="29"/>
  <c r="X67" i="29"/>
  <c r="W67" i="29"/>
  <c r="V67" i="29"/>
  <c r="T67" i="29"/>
  <c r="S67" i="29"/>
  <c r="R67" i="29"/>
  <c r="Q67" i="29"/>
  <c r="O67" i="29"/>
  <c r="N67" i="29"/>
  <c r="M67" i="29"/>
  <c r="L67" i="29"/>
  <c r="J67" i="29"/>
  <c r="I67" i="29"/>
  <c r="H67" i="29"/>
  <c r="G67" i="29"/>
  <c r="BN66" i="29"/>
  <c r="BI66" i="29"/>
  <c r="BD66" i="29"/>
  <c r="AY66" i="29"/>
  <c r="AT66" i="29"/>
  <c r="AO66" i="29"/>
  <c r="AJ66" i="29"/>
  <c r="AE66" i="29"/>
  <c r="U66" i="29"/>
  <c r="P66" i="29"/>
  <c r="K66" i="29"/>
  <c r="E66" i="29"/>
  <c r="E88" i="29" s="1"/>
  <c r="D66" i="29"/>
  <c r="D88" i="29" s="1"/>
  <c r="C66" i="29"/>
  <c r="C88" i="29" s="1"/>
  <c r="B66" i="29"/>
  <c r="B88" i="29" s="1"/>
  <c r="BN65" i="29"/>
  <c r="BI65" i="29"/>
  <c r="BD65" i="29"/>
  <c r="AY65" i="29"/>
  <c r="AT65" i="29"/>
  <c r="AO65" i="29"/>
  <c r="AJ65" i="29"/>
  <c r="AE65" i="29"/>
  <c r="U65" i="29"/>
  <c r="P65" i="29"/>
  <c r="K65" i="29"/>
  <c r="K63" i="29" s="1"/>
  <c r="E65" i="29"/>
  <c r="D65" i="29"/>
  <c r="C65" i="29"/>
  <c r="B65" i="29"/>
  <c r="BN64" i="29"/>
  <c r="BI64" i="29"/>
  <c r="BD64" i="29"/>
  <c r="AY64" i="29"/>
  <c r="AY63" i="29" s="1"/>
  <c r="AT64" i="29"/>
  <c r="AO64" i="29"/>
  <c r="AJ64" i="29"/>
  <c r="AE64" i="29"/>
  <c r="U64" i="29"/>
  <c r="P64" i="29"/>
  <c r="K64" i="29"/>
  <c r="E64" i="29"/>
  <c r="D64" i="29"/>
  <c r="C64" i="29"/>
  <c r="B64" i="29"/>
  <c r="BM63" i="29"/>
  <c r="BL63" i="29"/>
  <c r="BK63" i="29"/>
  <c r="BJ63" i="29"/>
  <c r="BH63" i="29"/>
  <c r="BG63" i="29"/>
  <c r="BF63" i="29"/>
  <c r="BE63" i="29"/>
  <c r="BC63" i="29"/>
  <c r="BB63" i="29"/>
  <c r="BA63" i="29"/>
  <c r="AZ63" i="29"/>
  <c r="AX63" i="29"/>
  <c r="AW63" i="29"/>
  <c r="AV63" i="29"/>
  <c r="AU63" i="29"/>
  <c r="AS63" i="29"/>
  <c r="AR63" i="29"/>
  <c r="AQ63" i="29"/>
  <c r="AP63" i="29"/>
  <c r="AN63" i="29"/>
  <c r="AM63" i="29"/>
  <c r="AL63" i="29"/>
  <c r="AK63" i="29"/>
  <c r="AI63" i="29"/>
  <c r="AH63" i="29"/>
  <c r="AG63" i="29"/>
  <c r="AF63" i="29"/>
  <c r="AD63" i="29"/>
  <c r="AC63" i="29"/>
  <c r="AB63" i="29"/>
  <c r="AA63" i="29"/>
  <c r="Y63" i="29"/>
  <c r="X63" i="29"/>
  <c r="W63" i="29"/>
  <c r="V63" i="29"/>
  <c r="T63" i="29"/>
  <c r="S63" i="29"/>
  <c r="R63" i="29"/>
  <c r="Q63" i="29"/>
  <c r="O63" i="29"/>
  <c r="N63" i="29"/>
  <c r="M63" i="29"/>
  <c r="L63" i="29"/>
  <c r="J63" i="29"/>
  <c r="I63" i="29"/>
  <c r="H63" i="29"/>
  <c r="G63" i="29"/>
  <c r="BN62" i="29"/>
  <c r="BI62" i="29"/>
  <c r="BD62" i="29"/>
  <c r="AY62" i="29"/>
  <c r="AT62" i="29"/>
  <c r="AO62" i="29"/>
  <c r="AJ62" i="29"/>
  <c r="AE62" i="29"/>
  <c r="U62" i="29"/>
  <c r="P62" i="29"/>
  <c r="K62" i="29"/>
  <c r="E62" i="29"/>
  <c r="D62" i="29"/>
  <c r="C62" i="29"/>
  <c r="B62" i="29"/>
  <c r="BN61" i="29"/>
  <c r="BI61" i="29"/>
  <c r="BD61" i="29"/>
  <c r="AY61" i="29"/>
  <c r="AT61" i="29"/>
  <c r="AO61" i="29"/>
  <c r="AJ61" i="29"/>
  <c r="AE61" i="29"/>
  <c r="U61" i="29"/>
  <c r="P61" i="29"/>
  <c r="K61" i="29"/>
  <c r="E61" i="29"/>
  <c r="D61" i="29"/>
  <c r="C61" i="29"/>
  <c r="B61" i="29"/>
  <c r="BN60" i="29"/>
  <c r="BI60" i="29"/>
  <c r="BD60" i="29"/>
  <c r="AY60" i="29"/>
  <c r="AT60" i="29"/>
  <c r="AO60" i="29"/>
  <c r="AJ60" i="29"/>
  <c r="AE60" i="29"/>
  <c r="U60" i="29"/>
  <c r="U58" i="29" s="1"/>
  <c r="P60" i="29"/>
  <c r="K60" i="29"/>
  <c r="E60" i="29"/>
  <c r="D60" i="29"/>
  <c r="C60" i="29"/>
  <c r="B60" i="29"/>
  <c r="BN59" i="29"/>
  <c r="BI59" i="29"/>
  <c r="BD59" i="29"/>
  <c r="BD58" i="29" s="1"/>
  <c r="AY59" i="29"/>
  <c r="AT59" i="29"/>
  <c r="AO59" i="29"/>
  <c r="AJ59" i="29"/>
  <c r="AE59" i="29"/>
  <c r="U59" i="29"/>
  <c r="P59" i="29"/>
  <c r="K59" i="29"/>
  <c r="K58" i="29" s="1"/>
  <c r="E59" i="29"/>
  <c r="D59" i="29"/>
  <c r="C59" i="29"/>
  <c r="B59" i="29"/>
  <c r="BM58" i="29"/>
  <c r="BM51" i="29" s="1"/>
  <c r="BL58" i="29"/>
  <c r="BL51" i="29" s="1"/>
  <c r="BK58" i="29"/>
  <c r="BK51" i="29" s="1"/>
  <c r="BJ58" i="29"/>
  <c r="BJ51" i="29" s="1"/>
  <c r="BH58" i="29"/>
  <c r="BG58" i="29"/>
  <c r="BF58" i="29"/>
  <c r="BE58" i="29"/>
  <c r="BC58" i="29"/>
  <c r="BB58" i="29"/>
  <c r="BA58" i="29"/>
  <c r="AZ58" i="29"/>
  <c r="AX58" i="29"/>
  <c r="AW58" i="29"/>
  <c r="AV58" i="29"/>
  <c r="AU58" i="29"/>
  <c r="AS58" i="29"/>
  <c r="AR58" i="29"/>
  <c r="AQ58" i="29"/>
  <c r="AP58" i="29"/>
  <c r="AN58" i="29"/>
  <c r="AM58" i="29"/>
  <c r="AL58" i="29"/>
  <c r="AK58" i="29"/>
  <c r="AI58" i="29"/>
  <c r="AH58" i="29"/>
  <c r="AG58" i="29"/>
  <c r="AF58" i="29"/>
  <c r="AD58" i="29"/>
  <c r="AC58" i="29"/>
  <c r="AB58" i="29"/>
  <c r="AA58" i="29"/>
  <c r="Y58" i="29"/>
  <c r="X58" i="29"/>
  <c r="W58" i="29"/>
  <c r="V58" i="29"/>
  <c r="T58" i="29"/>
  <c r="S58" i="29"/>
  <c r="R58" i="29"/>
  <c r="Q58" i="29"/>
  <c r="O58" i="29"/>
  <c r="N58" i="29"/>
  <c r="M58" i="29"/>
  <c r="L58" i="29"/>
  <c r="J58" i="29"/>
  <c r="I58" i="29"/>
  <c r="H58" i="29"/>
  <c r="G58" i="29"/>
  <c r="BN57" i="29"/>
  <c r="BI57" i="29"/>
  <c r="BD57" i="29"/>
  <c r="AY57" i="29"/>
  <c r="AT57" i="29"/>
  <c r="AO57" i="29"/>
  <c r="AJ57" i="29"/>
  <c r="AE57" i="29"/>
  <c r="U57" i="29"/>
  <c r="P57" i="29"/>
  <c r="K57" i="29"/>
  <c r="E57" i="29"/>
  <c r="D57" i="29"/>
  <c r="C57" i="29"/>
  <c r="B57" i="29"/>
  <c r="BN56" i="29"/>
  <c r="BI56" i="29"/>
  <c r="BD56" i="29"/>
  <c r="AY56" i="29"/>
  <c r="AT56" i="29"/>
  <c r="AO56" i="29"/>
  <c r="AJ56" i="29"/>
  <c r="AE56" i="29"/>
  <c r="U56" i="29"/>
  <c r="P56" i="29"/>
  <c r="K56" i="29"/>
  <c r="E56" i="29"/>
  <c r="D56" i="29"/>
  <c r="C56" i="29"/>
  <c r="B56" i="29"/>
  <c r="BN55" i="29"/>
  <c r="BI55" i="29"/>
  <c r="BD55" i="29"/>
  <c r="AY55" i="29"/>
  <c r="AT55" i="29"/>
  <c r="AO55" i="29"/>
  <c r="AJ55" i="29"/>
  <c r="AE55" i="29"/>
  <c r="U55" i="29"/>
  <c r="P55" i="29"/>
  <c r="K55" i="29"/>
  <c r="E55" i="29"/>
  <c r="D55" i="29"/>
  <c r="C55" i="29"/>
  <c r="B55" i="29"/>
  <c r="BN54" i="29"/>
  <c r="BI54" i="29"/>
  <c r="BD54" i="29"/>
  <c r="AY54" i="29"/>
  <c r="AT54" i="29"/>
  <c r="AO54" i="29"/>
  <c r="AJ54" i="29"/>
  <c r="AE54" i="29"/>
  <c r="U54" i="29"/>
  <c r="P54" i="29"/>
  <c r="K54" i="29"/>
  <c r="E54" i="29"/>
  <c r="D54" i="29"/>
  <c r="C54" i="29"/>
  <c r="B54" i="29"/>
  <c r="BN53" i="29"/>
  <c r="BN52" i="29" s="1"/>
  <c r="BI53" i="29"/>
  <c r="BD53" i="29"/>
  <c r="AY53" i="29"/>
  <c r="AT53" i="29"/>
  <c r="AO53" i="29"/>
  <c r="AO52" i="29" s="1"/>
  <c r="AJ53" i="29"/>
  <c r="AE53" i="29"/>
  <c r="Z52" i="29"/>
  <c r="U53" i="29"/>
  <c r="P53" i="29"/>
  <c r="P52" i="29" s="1"/>
  <c r="K53" i="29"/>
  <c r="E53" i="29"/>
  <c r="D53" i="29"/>
  <c r="C53" i="29"/>
  <c r="B53" i="29"/>
  <c r="BH52" i="29"/>
  <c r="BG52" i="29"/>
  <c r="BF52" i="29"/>
  <c r="BE52" i="29"/>
  <c r="BC52" i="29"/>
  <c r="BB52" i="29"/>
  <c r="BA52" i="29"/>
  <c r="AZ52" i="29"/>
  <c r="AX52" i="29"/>
  <c r="AW52" i="29"/>
  <c r="AV52" i="29"/>
  <c r="AU52" i="29"/>
  <c r="AS52" i="29"/>
  <c r="AR52" i="29"/>
  <c r="AR51" i="29" s="1"/>
  <c r="AQ52" i="29"/>
  <c r="AP52" i="29"/>
  <c r="AN52" i="29"/>
  <c r="AM52" i="29"/>
  <c r="AL52" i="29"/>
  <c r="AK52" i="29"/>
  <c r="AK51" i="29" s="1"/>
  <c r="AI52" i="29"/>
  <c r="AH52" i="29"/>
  <c r="AH51" i="29" s="1"/>
  <c r="AG52" i="29"/>
  <c r="AF52" i="29"/>
  <c r="AD52" i="29"/>
  <c r="AC52" i="29"/>
  <c r="AC51" i="29" s="1"/>
  <c r="AB52" i="29"/>
  <c r="AA52" i="29"/>
  <c r="Y52" i="29"/>
  <c r="X52" i="29"/>
  <c r="W52" i="29"/>
  <c r="V52" i="29"/>
  <c r="T52" i="29"/>
  <c r="S52" i="29"/>
  <c r="R52" i="29"/>
  <c r="R51" i="29" s="1"/>
  <c r="Q52" i="29"/>
  <c r="O52" i="29"/>
  <c r="N52" i="29"/>
  <c r="M52" i="29"/>
  <c r="L52" i="29"/>
  <c r="J52" i="29"/>
  <c r="I52" i="29"/>
  <c r="H52" i="29"/>
  <c r="G52" i="29"/>
  <c r="AF51" i="29"/>
  <c r="BN50" i="29"/>
  <c r="BI50" i="29"/>
  <c r="BD50" i="29"/>
  <c r="AY50" i="29"/>
  <c r="AT50" i="29"/>
  <c r="AO50" i="29"/>
  <c r="AJ50" i="29"/>
  <c r="AE50" i="29"/>
  <c r="Z50" i="29"/>
  <c r="U50" i="29"/>
  <c r="P50" i="29"/>
  <c r="K50" i="29"/>
  <c r="E50" i="29"/>
  <c r="D50" i="29"/>
  <c r="C50" i="29"/>
  <c r="B50" i="29"/>
  <c r="BN49" i="29"/>
  <c r="BI49" i="29"/>
  <c r="BD49" i="29"/>
  <c r="AY49" i="29"/>
  <c r="AT49" i="29"/>
  <c r="AO49" i="29"/>
  <c r="AJ49" i="29"/>
  <c r="AE49" i="29"/>
  <c r="Z49" i="29"/>
  <c r="U49" i="29"/>
  <c r="P49" i="29"/>
  <c r="K49" i="29"/>
  <c r="E49" i="29"/>
  <c r="D49" i="29"/>
  <c r="C49" i="29"/>
  <c r="B49" i="29"/>
  <c r="BN48" i="29"/>
  <c r="BI48" i="29"/>
  <c r="BD48" i="29"/>
  <c r="AY48" i="29"/>
  <c r="AT48" i="29"/>
  <c r="AO48" i="29"/>
  <c r="AJ48" i="29"/>
  <c r="AE48" i="29"/>
  <c r="Z48" i="29"/>
  <c r="U48" i="29"/>
  <c r="P48" i="29"/>
  <c r="K48" i="29"/>
  <c r="E48" i="29"/>
  <c r="D48" i="29"/>
  <c r="C48" i="29"/>
  <c r="B48" i="29"/>
  <c r="BN47" i="29"/>
  <c r="BI47" i="29"/>
  <c r="BD47" i="29"/>
  <c r="AY47" i="29"/>
  <c r="AT47" i="29"/>
  <c r="AO47" i="29"/>
  <c r="AJ47" i="29"/>
  <c r="AE47" i="29"/>
  <c r="Z47" i="29"/>
  <c r="U47" i="29"/>
  <c r="P47" i="29"/>
  <c r="K47" i="29"/>
  <c r="E47" i="29"/>
  <c r="D47" i="29"/>
  <c r="C47" i="29"/>
  <c r="B47" i="29"/>
  <c r="B86" i="29" s="1"/>
  <c r="BN46" i="29"/>
  <c r="BN45" i="29" s="1"/>
  <c r="BI46" i="29"/>
  <c r="BD46" i="29"/>
  <c r="AY46" i="29"/>
  <c r="AT46" i="29"/>
  <c r="AO46" i="29"/>
  <c r="AO45" i="29" s="1"/>
  <c r="AJ46" i="29"/>
  <c r="AE46" i="29"/>
  <c r="Z46" i="29"/>
  <c r="Z45" i="29" s="1"/>
  <c r="U46" i="29"/>
  <c r="P46" i="29"/>
  <c r="K46" i="29"/>
  <c r="E46" i="29"/>
  <c r="D46" i="29"/>
  <c r="C46" i="29"/>
  <c r="B46" i="29"/>
  <c r="BM45" i="29"/>
  <c r="BL45" i="29"/>
  <c r="BK45" i="29"/>
  <c r="BJ45" i="29"/>
  <c r="BH45" i="29"/>
  <c r="BG45" i="29"/>
  <c r="BF45" i="29"/>
  <c r="BE45" i="29"/>
  <c r="BC45" i="29"/>
  <c r="BB45" i="29"/>
  <c r="BA45" i="29"/>
  <c r="AZ45" i="29"/>
  <c r="AX45" i="29"/>
  <c r="AX31" i="29" s="1"/>
  <c r="AW45" i="29"/>
  <c r="AV45" i="29"/>
  <c r="AU45" i="29"/>
  <c r="AS45" i="29"/>
  <c r="AR45" i="29"/>
  <c r="AQ45" i="29"/>
  <c r="AP45" i="29"/>
  <c r="AN45" i="29"/>
  <c r="AM45" i="29"/>
  <c r="AL45" i="29"/>
  <c r="AK45" i="29"/>
  <c r="AI45" i="29"/>
  <c r="AH45" i="29"/>
  <c r="AG45" i="29"/>
  <c r="AF45" i="29"/>
  <c r="AD45" i="29"/>
  <c r="AC45" i="29"/>
  <c r="AB45" i="29"/>
  <c r="AA45" i="29"/>
  <c r="Y45" i="29"/>
  <c r="X45" i="29"/>
  <c r="W45" i="29"/>
  <c r="V45" i="29"/>
  <c r="T45" i="29"/>
  <c r="S45" i="29"/>
  <c r="R45" i="29"/>
  <c r="Q45" i="29"/>
  <c r="P45" i="29"/>
  <c r="O45" i="29"/>
  <c r="N45" i="29"/>
  <c r="M45" i="29"/>
  <c r="L45" i="29"/>
  <c r="J45" i="29"/>
  <c r="I45" i="29"/>
  <c r="H45" i="29"/>
  <c r="G45" i="29"/>
  <c r="BN44" i="29"/>
  <c r="BI44" i="29"/>
  <c r="BD44" i="29"/>
  <c r="BD41" i="29" s="1"/>
  <c r="AY44" i="29"/>
  <c r="AT44" i="29"/>
  <c r="AO44" i="29"/>
  <c r="AJ44" i="29"/>
  <c r="AE44" i="29"/>
  <c r="Z44" i="29"/>
  <c r="U44" i="29"/>
  <c r="P44" i="29"/>
  <c r="K44" i="29"/>
  <c r="E44" i="29"/>
  <c r="D44" i="29"/>
  <c r="C44" i="29"/>
  <c r="B44" i="29"/>
  <c r="BN43" i="29"/>
  <c r="BI43" i="29"/>
  <c r="BD43" i="29"/>
  <c r="AY43" i="29"/>
  <c r="AT43" i="29"/>
  <c r="AO43" i="29"/>
  <c r="AJ43" i="29"/>
  <c r="AE43" i="29"/>
  <c r="Z43" i="29"/>
  <c r="U43" i="29"/>
  <c r="P43" i="29"/>
  <c r="K43" i="29"/>
  <c r="K41" i="29" s="1"/>
  <c r="E43" i="29"/>
  <c r="D43" i="29"/>
  <c r="C43" i="29"/>
  <c r="B43" i="29"/>
  <c r="BN42" i="29"/>
  <c r="BI42" i="29"/>
  <c r="BD42" i="29"/>
  <c r="AY42" i="29"/>
  <c r="AT42" i="29"/>
  <c r="AT41" i="29" s="1"/>
  <c r="AO42" i="29"/>
  <c r="AJ42" i="29"/>
  <c r="AJ41" i="29" s="1"/>
  <c r="AE42" i="29"/>
  <c r="Z42" i="29"/>
  <c r="U42" i="29"/>
  <c r="P42" i="29"/>
  <c r="K42" i="29"/>
  <c r="E42" i="29"/>
  <c r="D42" i="29"/>
  <c r="C42" i="29"/>
  <c r="B42" i="29"/>
  <c r="BN41" i="29"/>
  <c r="BM41" i="29"/>
  <c r="BL41" i="29"/>
  <c r="BK41" i="29"/>
  <c r="BJ41" i="29"/>
  <c r="BH41" i="29"/>
  <c r="BG41" i="29"/>
  <c r="BF41" i="29"/>
  <c r="BE41" i="29"/>
  <c r="BC41" i="29"/>
  <c r="BB41" i="29"/>
  <c r="BA41" i="29"/>
  <c r="AZ41" i="29"/>
  <c r="AY41" i="29"/>
  <c r="AX41" i="29"/>
  <c r="AW41" i="29"/>
  <c r="AV41" i="29"/>
  <c r="AU41" i="29"/>
  <c r="AS41" i="29"/>
  <c r="AR41" i="29"/>
  <c r="AQ41" i="29"/>
  <c r="AP41" i="29"/>
  <c r="AN41" i="29"/>
  <c r="AM41" i="29"/>
  <c r="AL41" i="29"/>
  <c r="AK41" i="29"/>
  <c r="AI41" i="29"/>
  <c r="AH41" i="29"/>
  <c r="AG41" i="29"/>
  <c r="AF41" i="29"/>
  <c r="AE41" i="29"/>
  <c r="AD41" i="29"/>
  <c r="AC41" i="29"/>
  <c r="AB41" i="29"/>
  <c r="AA41" i="29"/>
  <c r="Y41" i="29"/>
  <c r="X41" i="29"/>
  <c r="W41" i="29"/>
  <c r="V41" i="29"/>
  <c r="T41" i="29"/>
  <c r="S41" i="29"/>
  <c r="R41" i="29"/>
  <c r="Q41" i="29"/>
  <c r="O41" i="29"/>
  <c r="N41" i="29"/>
  <c r="M41" i="29"/>
  <c r="L41" i="29"/>
  <c r="J41" i="29"/>
  <c r="I41" i="29"/>
  <c r="H41" i="29"/>
  <c r="G41" i="29"/>
  <c r="BN40" i="29"/>
  <c r="BI40" i="29"/>
  <c r="BD40" i="29"/>
  <c r="AY40" i="29"/>
  <c r="AT40" i="29"/>
  <c r="AO40" i="29"/>
  <c r="AJ40" i="29"/>
  <c r="AE40" i="29"/>
  <c r="Z40" i="29"/>
  <c r="U40" i="29"/>
  <c r="P40" i="29"/>
  <c r="K40" i="29"/>
  <c r="E40" i="29"/>
  <c r="D40" i="29"/>
  <c r="C40" i="29"/>
  <c r="B40" i="29"/>
  <c r="BN39" i="29"/>
  <c r="BI39" i="29"/>
  <c r="BD39" i="29"/>
  <c r="AY39" i="29"/>
  <c r="AT39" i="29"/>
  <c r="AO39" i="29"/>
  <c r="AJ39" i="29"/>
  <c r="AE39" i="29"/>
  <c r="Z39" i="29"/>
  <c r="U39" i="29"/>
  <c r="P39" i="29"/>
  <c r="K39" i="29"/>
  <c r="E39" i="29"/>
  <c r="D39" i="29"/>
  <c r="C39" i="29"/>
  <c r="B39" i="29"/>
  <c r="BN38" i="29"/>
  <c r="BI38" i="29"/>
  <c r="BD38" i="29"/>
  <c r="AY38" i="29"/>
  <c r="AT38" i="29"/>
  <c r="AO38" i="29"/>
  <c r="AJ38" i="29"/>
  <c r="AE38" i="29"/>
  <c r="Z38" i="29"/>
  <c r="U38" i="29"/>
  <c r="P38" i="29"/>
  <c r="K38" i="29"/>
  <c r="E38" i="29"/>
  <c r="D38" i="29"/>
  <c r="C38" i="29"/>
  <c r="B38" i="29"/>
  <c r="BN37" i="29"/>
  <c r="BN36" i="29" s="1"/>
  <c r="BI37" i="29"/>
  <c r="BD37" i="29"/>
  <c r="AY37" i="29"/>
  <c r="AT37" i="29"/>
  <c r="AO37" i="29"/>
  <c r="AJ37" i="29"/>
  <c r="AE37" i="29"/>
  <c r="Z37" i="29"/>
  <c r="U37" i="29"/>
  <c r="P37" i="29"/>
  <c r="K37" i="29"/>
  <c r="E37" i="29"/>
  <c r="D37" i="29"/>
  <c r="C37" i="29"/>
  <c r="B37" i="29"/>
  <c r="BM36" i="29"/>
  <c r="BL36" i="29"/>
  <c r="BK36" i="29"/>
  <c r="BJ36" i="29"/>
  <c r="BH36" i="29"/>
  <c r="BG36" i="29"/>
  <c r="BF36" i="29"/>
  <c r="BE36" i="29"/>
  <c r="BC36" i="29"/>
  <c r="BB36" i="29"/>
  <c r="BA36" i="29"/>
  <c r="AZ36" i="29"/>
  <c r="AZ31" i="29" s="1"/>
  <c r="AX36" i="29"/>
  <c r="AW36" i="29"/>
  <c r="AV36" i="29"/>
  <c r="AV31" i="29" s="1"/>
  <c r="AU36" i="29"/>
  <c r="AS36" i="29"/>
  <c r="AR36" i="29"/>
  <c r="AQ36" i="29"/>
  <c r="AP36" i="29"/>
  <c r="AN36" i="29"/>
  <c r="AM36" i="29"/>
  <c r="AL36" i="29"/>
  <c r="AK36" i="29"/>
  <c r="AI36" i="29"/>
  <c r="AH36" i="29"/>
  <c r="AG36" i="29"/>
  <c r="AF36" i="29"/>
  <c r="AD36" i="29"/>
  <c r="AC36" i="29"/>
  <c r="AB36" i="29"/>
  <c r="AA36" i="29"/>
  <c r="Y36" i="29"/>
  <c r="X36" i="29"/>
  <c r="W36" i="29"/>
  <c r="V36" i="29"/>
  <c r="V31" i="29" s="1"/>
  <c r="T36" i="29"/>
  <c r="S36" i="29"/>
  <c r="R36" i="29"/>
  <c r="Q36" i="29"/>
  <c r="O36" i="29"/>
  <c r="N36" i="29"/>
  <c r="M36" i="29"/>
  <c r="L36" i="29"/>
  <c r="J36" i="29"/>
  <c r="I36" i="29"/>
  <c r="I31" i="29" s="1"/>
  <c r="H36" i="29"/>
  <c r="G36" i="29"/>
  <c r="BN35" i="29"/>
  <c r="BI35" i="29"/>
  <c r="BD35" i="29"/>
  <c r="AY35" i="29"/>
  <c r="AT35" i="29"/>
  <c r="AO35" i="29"/>
  <c r="AJ35" i="29"/>
  <c r="AE35" i="29"/>
  <c r="Z35" i="29"/>
  <c r="U35" i="29"/>
  <c r="P35" i="29"/>
  <c r="K35" i="29"/>
  <c r="E35" i="29"/>
  <c r="D35" i="29"/>
  <c r="C35" i="29"/>
  <c r="B35" i="29"/>
  <c r="BN34" i="29"/>
  <c r="BI34" i="29"/>
  <c r="BD34" i="29"/>
  <c r="AY34" i="29"/>
  <c r="AT34" i="29"/>
  <c r="AO34" i="29"/>
  <c r="AJ34" i="29"/>
  <c r="AE34" i="29"/>
  <c r="Z34" i="29"/>
  <c r="U34" i="29"/>
  <c r="P34" i="29"/>
  <c r="K34" i="29"/>
  <c r="E34" i="29"/>
  <c r="D34" i="29"/>
  <c r="C34" i="29"/>
  <c r="B34" i="29"/>
  <c r="BN33" i="29"/>
  <c r="BN32" i="29" s="1"/>
  <c r="BI33" i="29"/>
  <c r="BD33" i="29"/>
  <c r="AY33" i="29"/>
  <c r="AY32" i="29" s="1"/>
  <c r="AT33" i="29"/>
  <c r="AT32" i="29" s="1"/>
  <c r="AO33" i="29"/>
  <c r="AJ33" i="29"/>
  <c r="AE33" i="29"/>
  <c r="Z33" i="29"/>
  <c r="U33" i="29"/>
  <c r="P33" i="29"/>
  <c r="K33" i="29"/>
  <c r="E33" i="29"/>
  <c r="D33" i="29"/>
  <c r="C33" i="29"/>
  <c r="B33" i="29"/>
  <c r="BM32" i="29"/>
  <c r="BL32" i="29"/>
  <c r="BK32" i="29"/>
  <c r="BJ32" i="29"/>
  <c r="BH32" i="29"/>
  <c r="BG32" i="29"/>
  <c r="BF32" i="29"/>
  <c r="BE32" i="29"/>
  <c r="BC32" i="29"/>
  <c r="BB32" i="29"/>
  <c r="BA32" i="29"/>
  <c r="AZ32" i="29"/>
  <c r="AX32" i="29"/>
  <c r="AW32" i="29"/>
  <c r="AW31" i="29" s="1"/>
  <c r="AV32" i="29"/>
  <c r="AU32" i="29"/>
  <c r="AS32" i="29"/>
  <c r="AR32" i="29"/>
  <c r="AQ32" i="29"/>
  <c r="AQ31" i="29" s="1"/>
  <c r="AP32" i="29"/>
  <c r="AN32" i="29"/>
  <c r="AM32" i="29"/>
  <c r="AM31" i="29" s="1"/>
  <c r="AL32" i="29"/>
  <c r="AK32" i="29"/>
  <c r="AI32" i="29"/>
  <c r="AH32" i="29"/>
  <c r="AG32" i="29"/>
  <c r="AF32" i="29"/>
  <c r="AD32" i="29"/>
  <c r="AC32" i="29"/>
  <c r="AB32" i="29"/>
  <c r="AA32" i="29"/>
  <c r="Y32" i="29"/>
  <c r="X32" i="29"/>
  <c r="W32" i="29"/>
  <c r="V32" i="29"/>
  <c r="T32" i="29"/>
  <c r="T31" i="29" s="1"/>
  <c r="S32" i="29"/>
  <c r="R32" i="29"/>
  <c r="Q32" i="29"/>
  <c r="O32" i="29"/>
  <c r="O31" i="29" s="1"/>
  <c r="N32" i="29"/>
  <c r="M32" i="29"/>
  <c r="L32" i="29"/>
  <c r="J32" i="29"/>
  <c r="I32" i="29"/>
  <c r="H32" i="29"/>
  <c r="G32" i="29"/>
  <c r="G31" i="29" s="1"/>
  <c r="BL31" i="29"/>
  <c r="AL31" i="29"/>
  <c r="AH31" i="29"/>
  <c r="Y31" i="29"/>
  <c r="BN30" i="29"/>
  <c r="BN28" i="29" s="1"/>
  <c r="BN10" i="29" s="1"/>
  <c r="BI30" i="29"/>
  <c r="BD30" i="29"/>
  <c r="AY30" i="29"/>
  <c r="AT30" i="29"/>
  <c r="AO30" i="29"/>
  <c r="AJ30" i="29"/>
  <c r="AE30" i="29"/>
  <c r="Z30" i="29"/>
  <c r="U30" i="29"/>
  <c r="P30" i="29"/>
  <c r="K30" i="29"/>
  <c r="E30" i="29"/>
  <c r="D30" i="29"/>
  <c r="C30" i="29"/>
  <c r="B30" i="29"/>
  <c r="BN29" i="29"/>
  <c r="BI29" i="29"/>
  <c r="BD29" i="29"/>
  <c r="AY29" i="29"/>
  <c r="AT29" i="29"/>
  <c r="AO29" i="29"/>
  <c r="AJ29" i="29"/>
  <c r="AE29" i="29"/>
  <c r="Z29" i="29"/>
  <c r="U29" i="29"/>
  <c r="P29" i="29"/>
  <c r="K29" i="29"/>
  <c r="E29" i="29"/>
  <c r="D29" i="29"/>
  <c r="C29" i="29"/>
  <c r="B29" i="29"/>
  <c r="BM28" i="29"/>
  <c r="BL28" i="29"/>
  <c r="BK28" i="29"/>
  <c r="BJ28" i="29"/>
  <c r="BH28" i="29"/>
  <c r="BG28" i="29"/>
  <c r="BF28" i="29"/>
  <c r="BE28" i="29"/>
  <c r="BC28" i="29"/>
  <c r="BB28" i="29"/>
  <c r="BA28" i="29"/>
  <c r="AZ28" i="29"/>
  <c r="AZ10" i="29" s="1"/>
  <c r="AX28" i="29"/>
  <c r="AW28" i="29"/>
  <c r="AV28" i="29"/>
  <c r="AU28" i="29"/>
  <c r="AS28" i="29"/>
  <c r="AR28" i="29"/>
  <c r="AQ28" i="29"/>
  <c r="AP28" i="29"/>
  <c r="AN28" i="29"/>
  <c r="AM28" i="29"/>
  <c r="AL28" i="29"/>
  <c r="AK28" i="29"/>
  <c r="AI28" i="29"/>
  <c r="AH28" i="29"/>
  <c r="AG28" i="29"/>
  <c r="AF28" i="29"/>
  <c r="AD28" i="29"/>
  <c r="AC28" i="29"/>
  <c r="AB28" i="29"/>
  <c r="AA28" i="29"/>
  <c r="Y28" i="29"/>
  <c r="Y10" i="29" s="1"/>
  <c r="X28" i="29"/>
  <c r="W28" i="29"/>
  <c r="V28" i="29"/>
  <c r="T28" i="29"/>
  <c r="S28" i="29"/>
  <c r="R28" i="29"/>
  <c r="Q28" i="29"/>
  <c r="O28" i="29"/>
  <c r="N28" i="29"/>
  <c r="M28" i="29"/>
  <c r="L28" i="29"/>
  <c r="J28" i="29"/>
  <c r="I28" i="29"/>
  <c r="H28" i="29"/>
  <c r="G28" i="29"/>
  <c r="BN27" i="29"/>
  <c r="BI27" i="29"/>
  <c r="BD27" i="29"/>
  <c r="AY27" i="29"/>
  <c r="AT27" i="29"/>
  <c r="AO27" i="29"/>
  <c r="AJ27" i="29"/>
  <c r="AE27" i="29"/>
  <c r="Z27" i="29"/>
  <c r="U27" i="29"/>
  <c r="P27" i="29"/>
  <c r="K27" i="29"/>
  <c r="E27" i="29"/>
  <c r="D27" i="29"/>
  <c r="C27" i="29"/>
  <c r="B27" i="29"/>
  <c r="BN26" i="29"/>
  <c r="BN25" i="29" s="1"/>
  <c r="BI26" i="29"/>
  <c r="BD26" i="29"/>
  <c r="BD25" i="29" s="1"/>
  <c r="AY26" i="29"/>
  <c r="AY25" i="29" s="1"/>
  <c r="AT26" i="29"/>
  <c r="AT25" i="29" s="1"/>
  <c r="AO26" i="29"/>
  <c r="AJ26" i="29"/>
  <c r="AE26" i="29"/>
  <c r="Z26" i="29"/>
  <c r="U26" i="29"/>
  <c r="P26" i="29"/>
  <c r="K26" i="29"/>
  <c r="E26" i="29"/>
  <c r="D26" i="29"/>
  <c r="C26" i="29"/>
  <c r="B26" i="29"/>
  <c r="BM25" i="29"/>
  <c r="BL25" i="29"/>
  <c r="BK25" i="29"/>
  <c r="BJ25" i="29"/>
  <c r="BH25" i="29"/>
  <c r="BG25" i="29"/>
  <c r="BF25" i="29"/>
  <c r="BE25" i="29"/>
  <c r="BC25" i="29"/>
  <c r="BB25" i="29"/>
  <c r="BA25" i="29"/>
  <c r="AZ25" i="29"/>
  <c r="AX25" i="29"/>
  <c r="AW25" i="29"/>
  <c r="AV25" i="29"/>
  <c r="AU25" i="29"/>
  <c r="AS25" i="29"/>
  <c r="AR25" i="29"/>
  <c r="AQ25" i="29"/>
  <c r="AP25" i="29"/>
  <c r="AN25" i="29"/>
  <c r="AM25" i="29"/>
  <c r="AL25" i="29"/>
  <c r="AK25" i="29"/>
  <c r="AI25" i="29"/>
  <c r="AH25" i="29"/>
  <c r="AG25" i="29"/>
  <c r="AF25" i="29"/>
  <c r="AD25" i="29"/>
  <c r="AC25" i="29"/>
  <c r="AB25" i="29"/>
  <c r="AA25" i="29"/>
  <c r="Y25" i="29"/>
  <c r="X25" i="29"/>
  <c r="W25" i="29"/>
  <c r="V25" i="29"/>
  <c r="T25" i="29"/>
  <c r="S25" i="29"/>
  <c r="R25" i="29"/>
  <c r="Q25" i="29"/>
  <c r="P25" i="29"/>
  <c r="O25" i="29"/>
  <c r="N25" i="29"/>
  <c r="M25" i="29"/>
  <c r="L25" i="29"/>
  <c r="J25" i="29"/>
  <c r="I25" i="29"/>
  <c r="H25" i="29"/>
  <c r="G25" i="29"/>
  <c r="BN24" i="29"/>
  <c r="BI24" i="29"/>
  <c r="BD24" i="29"/>
  <c r="BD21" i="29" s="1"/>
  <c r="AY24" i="29"/>
  <c r="AT24" i="29"/>
  <c r="AO24" i="29"/>
  <c r="AJ24" i="29"/>
  <c r="AE24" i="29"/>
  <c r="Z24" i="29"/>
  <c r="U24" i="29"/>
  <c r="P24" i="29"/>
  <c r="K24" i="29"/>
  <c r="E24" i="29"/>
  <c r="D24" i="29"/>
  <c r="C24" i="29"/>
  <c r="B24" i="29"/>
  <c r="BN23" i="29"/>
  <c r="BI23" i="29"/>
  <c r="BD23" i="29"/>
  <c r="AY23" i="29"/>
  <c r="AT23" i="29"/>
  <c r="AO23" i="29"/>
  <c r="AJ23" i="29"/>
  <c r="AE23" i="29"/>
  <c r="Z23" i="29"/>
  <c r="U23" i="29"/>
  <c r="P23" i="29"/>
  <c r="P21" i="29" s="1"/>
  <c r="K23" i="29"/>
  <c r="K21" i="29" s="1"/>
  <c r="E23" i="29"/>
  <c r="D23" i="29"/>
  <c r="C23" i="29"/>
  <c r="B23" i="29"/>
  <c r="BN22" i="29"/>
  <c r="BI22" i="29"/>
  <c r="BD22" i="29"/>
  <c r="AY22" i="29"/>
  <c r="AT22" i="29"/>
  <c r="AT21" i="29" s="1"/>
  <c r="AO22" i="29"/>
  <c r="AJ22" i="29"/>
  <c r="AE22" i="29"/>
  <c r="AE21" i="29" s="1"/>
  <c r="Z22" i="29"/>
  <c r="U22" i="29"/>
  <c r="U21" i="29" s="1"/>
  <c r="P22" i="29"/>
  <c r="K22" i="29"/>
  <c r="E22" i="29"/>
  <c r="D22" i="29"/>
  <c r="C22" i="29"/>
  <c r="B22" i="29"/>
  <c r="BN21" i="29"/>
  <c r="BM21" i="29"/>
  <c r="BL21" i="29"/>
  <c r="BK21" i="29"/>
  <c r="BJ21" i="29"/>
  <c r="BH21" i="29"/>
  <c r="BG21" i="29"/>
  <c r="BF21" i="29"/>
  <c r="BE21" i="29"/>
  <c r="BC21" i="29"/>
  <c r="BB21" i="29"/>
  <c r="BA21" i="29"/>
  <c r="AZ21" i="29"/>
  <c r="AY21" i="29"/>
  <c r="AX21" i="29"/>
  <c r="AW21" i="29"/>
  <c r="AV21" i="29"/>
  <c r="AU21" i="29"/>
  <c r="AS21" i="29"/>
  <c r="AR21" i="29"/>
  <c r="AQ21" i="29"/>
  <c r="AP21" i="29"/>
  <c r="AN21" i="29"/>
  <c r="AM21" i="29"/>
  <c r="AL21" i="29"/>
  <c r="AK21" i="29"/>
  <c r="AI21" i="29"/>
  <c r="AH21" i="29"/>
  <c r="AG21" i="29"/>
  <c r="AF21" i="29"/>
  <c r="AD21" i="29"/>
  <c r="AC21" i="29"/>
  <c r="AB21" i="29"/>
  <c r="AA21" i="29"/>
  <c r="Y21" i="29"/>
  <c r="X21" i="29"/>
  <c r="W21" i="29"/>
  <c r="V21" i="29"/>
  <c r="T21" i="29"/>
  <c r="S21" i="29"/>
  <c r="R21" i="29"/>
  <c r="Q21" i="29"/>
  <c r="O21" i="29"/>
  <c r="N21" i="29"/>
  <c r="M21" i="29"/>
  <c r="L21" i="29"/>
  <c r="J21" i="29"/>
  <c r="I21" i="29"/>
  <c r="H21" i="29"/>
  <c r="G21" i="29"/>
  <c r="BN20" i="29"/>
  <c r="BI20" i="29"/>
  <c r="BD20" i="29"/>
  <c r="AY20" i="29"/>
  <c r="AT20" i="29"/>
  <c r="AO20" i="29"/>
  <c r="AJ20" i="29"/>
  <c r="AE20" i="29"/>
  <c r="Z20" i="29"/>
  <c r="U20" i="29"/>
  <c r="P20" i="29"/>
  <c r="K20" i="29"/>
  <c r="E20" i="29"/>
  <c r="D20" i="29"/>
  <c r="C20" i="29"/>
  <c r="B20" i="29"/>
  <c r="BN19" i="29"/>
  <c r="BI19" i="29"/>
  <c r="BD19" i="29"/>
  <c r="AY19" i="29"/>
  <c r="AT19" i="29"/>
  <c r="AO19" i="29"/>
  <c r="AJ19" i="29"/>
  <c r="AE19" i="29"/>
  <c r="Z19" i="29"/>
  <c r="U19" i="29"/>
  <c r="P19" i="29"/>
  <c r="K19" i="29"/>
  <c r="E19" i="29"/>
  <c r="D19" i="29"/>
  <c r="C19" i="29"/>
  <c r="B19" i="29"/>
  <c r="BN18" i="29"/>
  <c r="BI18" i="29"/>
  <c r="BD18" i="29"/>
  <c r="BD17" i="29" s="1"/>
  <c r="AY18" i="29"/>
  <c r="AT18" i="29"/>
  <c r="AO18" i="29"/>
  <c r="AJ18" i="29"/>
  <c r="AJ17" i="29" s="1"/>
  <c r="AE18" i="29"/>
  <c r="AE17" i="29" s="1"/>
  <c r="Z18" i="29"/>
  <c r="Z17" i="29" s="1"/>
  <c r="U18" i="29"/>
  <c r="P18" i="29"/>
  <c r="P17" i="29" s="1"/>
  <c r="K18" i="29"/>
  <c r="E18" i="29"/>
  <c r="D18" i="29"/>
  <c r="C18" i="29"/>
  <c r="B18" i="29"/>
  <c r="BN17" i="29"/>
  <c r="BM17" i="29"/>
  <c r="BM10" i="29" s="1"/>
  <c r="BL17" i="29"/>
  <c r="BK17" i="29"/>
  <c r="BK10" i="29" s="1"/>
  <c r="BJ17" i="29"/>
  <c r="BJ10" i="29" s="1"/>
  <c r="BH17" i="29"/>
  <c r="BG17" i="29"/>
  <c r="BF17" i="29"/>
  <c r="BE17" i="29"/>
  <c r="BC17" i="29"/>
  <c r="BB17" i="29"/>
  <c r="BA17" i="29"/>
  <c r="AZ17" i="29"/>
  <c r="AX17" i="29"/>
  <c r="AW17" i="29"/>
  <c r="AV17" i="29"/>
  <c r="AU17" i="29"/>
  <c r="AS17" i="29"/>
  <c r="AR17" i="29"/>
  <c r="AQ17" i="29"/>
  <c r="AP17" i="29"/>
  <c r="AN17" i="29"/>
  <c r="AM17" i="29"/>
  <c r="AL17" i="29"/>
  <c r="AK17" i="29"/>
  <c r="AI17" i="29"/>
  <c r="AH17" i="29"/>
  <c r="AG17" i="29"/>
  <c r="AF17" i="29"/>
  <c r="AD17" i="29"/>
  <c r="AC17" i="29"/>
  <c r="AB17" i="29"/>
  <c r="AA17" i="29"/>
  <c r="Y17" i="29"/>
  <c r="X17" i="29"/>
  <c r="W17" i="29"/>
  <c r="V17" i="29"/>
  <c r="T17" i="29"/>
  <c r="S17" i="29"/>
  <c r="R17" i="29"/>
  <c r="Q17" i="29"/>
  <c r="O17" i="29"/>
  <c r="N17" i="29"/>
  <c r="M17" i="29"/>
  <c r="L17" i="29"/>
  <c r="J17" i="29"/>
  <c r="I17" i="29"/>
  <c r="H17" i="29"/>
  <c r="G17" i="29"/>
  <c r="BN16" i="29"/>
  <c r="BI16" i="29"/>
  <c r="BD16" i="29"/>
  <c r="AY16" i="29"/>
  <c r="AT16" i="29"/>
  <c r="AO16" i="29"/>
  <c r="AJ16" i="29"/>
  <c r="AE16" i="29"/>
  <c r="Z16" i="29"/>
  <c r="U16" i="29"/>
  <c r="P16" i="29"/>
  <c r="K16" i="29"/>
  <c r="E16" i="29"/>
  <c r="D16" i="29"/>
  <c r="C16" i="29"/>
  <c r="B16" i="29"/>
  <c r="BN15" i="29"/>
  <c r="BI15" i="29"/>
  <c r="BD15" i="29"/>
  <c r="AY15" i="29"/>
  <c r="AT15" i="29"/>
  <c r="AO15" i="29"/>
  <c r="AJ15" i="29"/>
  <c r="AE15" i="29"/>
  <c r="Z15" i="29"/>
  <c r="U15" i="29"/>
  <c r="P15" i="29"/>
  <c r="K15" i="29"/>
  <c r="E15" i="29"/>
  <c r="E87" i="29" s="1"/>
  <c r="D15" i="29"/>
  <c r="D87" i="29" s="1"/>
  <c r="C15" i="29"/>
  <c r="C87" i="29" s="1"/>
  <c r="B15" i="29"/>
  <c r="B87" i="29" s="1"/>
  <c r="BN14" i="29"/>
  <c r="BI14" i="29"/>
  <c r="BD14" i="29"/>
  <c r="AY14" i="29"/>
  <c r="AT14" i="29"/>
  <c r="AO14" i="29"/>
  <c r="AJ14" i="29"/>
  <c r="AJ11" i="29" s="1"/>
  <c r="AE14" i="29"/>
  <c r="Z14" i="29"/>
  <c r="U14" i="29"/>
  <c r="P14" i="29"/>
  <c r="K14" i="29"/>
  <c r="E14" i="29"/>
  <c r="D14" i="29"/>
  <c r="C14" i="29"/>
  <c r="B14" i="29"/>
  <c r="BN13" i="29"/>
  <c r="BI13" i="29"/>
  <c r="BD13" i="29"/>
  <c r="AY13" i="29"/>
  <c r="AT13" i="29"/>
  <c r="AO13" i="29"/>
  <c r="AJ13" i="29"/>
  <c r="AE13" i="29"/>
  <c r="Z13" i="29"/>
  <c r="U13" i="29"/>
  <c r="P13" i="29"/>
  <c r="K13" i="29"/>
  <c r="E13" i="29"/>
  <c r="D13" i="29"/>
  <c r="C13" i="29"/>
  <c r="B13" i="29"/>
  <c r="BN12" i="29"/>
  <c r="BN11" i="29" s="1"/>
  <c r="BI12" i="29"/>
  <c r="BD12" i="29"/>
  <c r="BD11" i="29" s="1"/>
  <c r="AY12" i="29"/>
  <c r="AT12" i="29"/>
  <c r="AO12" i="29"/>
  <c r="AO11" i="29" s="1"/>
  <c r="AJ12" i="29"/>
  <c r="AE12" i="29"/>
  <c r="Z12" i="29"/>
  <c r="U12" i="29"/>
  <c r="P12" i="29"/>
  <c r="K12" i="29"/>
  <c r="E12" i="29"/>
  <c r="D12" i="29"/>
  <c r="C12" i="29"/>
  <c r="B12" i="29"/>
  <c r="BH11" i="29"/>
  <c r="BG11" i="29"/>
  <c r="BF11" i="29"/>
  <c r="BE11" i="29"/>
  <c r="BC11" i="29"/>
  <c r="BB11" i="29"/>
  <c r="BB10" i="29" s="1"/>
  <c r="BA11" i="29"/>
  <c r="AZ11" i="29"/>
  <c r="AX11" i="29"/>
  <c r="AW11" i="29"/>
  <c r="AV11" i="29"/>
  <c r="AU11" i="29"/>
  <c r="AU10" i="29" s="1"/>
  <c r="AS11" i="29"/>
  <c r="AR11" i="29"/>
  <c r="AQ11" i="29"/>
  <c r="AP11" i="29"/>
  <c r="AN11" i="29"/>
  <c r="AM11" i="29"/>
  <c r="AL11" i="29"/>
  <c r="AK11" i="29"/>
  <c r="AI11" i="29"/>
  <c r="AH11" i="29"/>
  <c r="AG11" i="29"/>
  <c r="AG10" i="29" s="1"/>
  <c r="AF11" i="29"/>
  <c r="AD11" i="29"/>
  <c r="AC11" i="29"/>
  <c r="AB11" i="29"/>
  <c r="AB10" i="29" s="1"/>
  <c r="AA11" i="29"/>
  <c r="Y11" i="29"/>
  <c r="X11" i="29"/>
  <c r="W11" i="29"/>
  <c r="V11" i="29"/>
  <c r="V10" i="29" s="1"/>
  <c r="T11" i="29"/>
  <c r="S11" i="29"/>
  <c r="R11" i="29"/>
  <c r="Q11" i="29"/>
  <c r="O11" i="29"/>
  <c r="N11" i="29"/>
  <c r="M11" i="29"/>
  <c r="M10" i="29" s="1"/>
  <c r="L11" i="29"/>
  <c r="J11" i="29"/>
  <c r="I11" i="29"/>
  <c r="H11" i="29"/>
  <c r="G11" i="29"/>
  <c r="BK31" i="29" l="1"/>
  <c r="BN85" i="29"/>
  <c r="BK9" i="29"/>
  <c r="BK8" i="29" s="1"/>
  <c r="BM31" i="29"/>
  <c r="BM9" i="29" s="1"/>
  <c r="BM8" i="29" s="1"/>
  <c r="BL10" i="29"/>
  <c r="BL9" i="29" s="1"/>
  <c r="BL8" i="29" s="1"/>
  <c r="BJ31" i="29"/>
  <c r="BJ9" i="29" s="1"/>
  <c r="BJ8" i="29" s="1"/>
  <c r="BN58" i="29"/>
  <c r="BN51" i="29" s="1"/>
  <c r="BN67" i="29"/>
  <c r="BN84" i="29"/>
  <c r="BN88" i="29"/>
  <c r="BN63" i="29"/>
  <c r="BN86" i="29"/>
  <c r="BN89" i="29"/>
  <c r="BM82" i="29"/>
  <c r="BL82" i="29"/>
  <c r="BN31" i="29"/>
  <c r="BN83" i="29"/>
  <c r="BK82" i="29"/>
  <c r="BJ82" i="29"/>
  <c r="BI52" i="29"/>
  <c r="BI17" i="29"/>
  <c r="BD67" i="29"/>
  <c r="BD63" i="29"/>
  <c r="BD88" i="29"/>
  <c r="BB51" i="29"/>
  <c r="BB9" i="29" s="1"/>
  <c r="BB8" i="29" s="1"/>
  <c r="BD89" i="29"/>
  <c r="BC51" i="29"/>
  <c r="BD52" i="29"/>
  <c r="AZ51" i="29"/>
  <c r="AZ9" i="29" s="1"/>
  <c r="AZ8" i="29" s="1"/>
  <c r="BD85" i="29"/>
  <c r="BD45" i="29"/>
  <c r="AZ82" i="29"/>
  <c r="BC31" i="29"/>
  <c r="BB31" i="29"/>
  <c r="BD36" i="29"/>
  <c r="BD32" i="29"/>
  <c r="BA31" i="29"/>
  <c r="BD28" i="29"/>
  <c r="BD10" i="29"/>
  <c r="BA82" i="29"/>
  <c r="BB82" i="29"/>
  <c r="BC10" i="29"/>
  <c r="BA10" i="29"/>
  <c r="AY67" i="29"/>
  <c r="AU51" i="29"/>
  <c r="AY88" i="29"/>
  <c r="AW51" i="29"/>
  <c r="AY58" i="29"/>
  <c r="AY52" i="29"/>
  <c r="AV82" i="29"/>
  <c r="AX51" i="29"/>
  <c r="AX9" i="29" s="1"/>
  <c r="AX8" i="29" s="1"/>
  <c r="AV51" i="29"/>
  <c r="AY89" i="29"/>
  <c r="AY84" i="29"/>
  <c r="AY45" i="29"/>
  <c r="AY31" i="29" s="1"/>
  <c r="AU31" i="29"/>
  <c r="AU9" i="29" s="1"/>
  <c r="AU8" i="29" s="1"/>
  <c r="AX82" i="29"/>
  <c r="AY85" i="29"/>
  <c r="AU82" i="29"/>
  <c r="AY86" i="29"/>
  <c r="AY36" i="29"/>
  <c r="AX10" i="29"/>
  <c r="AW10" i="29"/>
  <c r="AW9" i="29" s="1"/>
  <c r="AW8" i="29" s="1"/>
  <c r="AY28" i="29"/>
  <c r="AY10" i="29" s="1"/>
  <c r="AY17" i="29"/>
  <c r="AV10" i="29"/>
  <c r="AY83" i="29"/>
  <c r="AY11" i="29"/>
  <c r="AW82" i="29"/>
  <c r="AT71" i="29"/>
  <c r="AS51" i="29"/>
  <c r="AT67" i="29"/>
  <c r="AP51" i="29"/>
  <c r="AT63" i="29"/>
  <c r="AT58" i="29"/>
  <c r="AT89" i="29"/>
  <c r="AT52" i="29"/>
  <c r="AQ51" i="29"/>
  <c r="AQ9" i="29" s="1"/>
  <c r="AQ8" i="29" s="1"/>
  <c r="AS82" i="29"/>
  <c r="AR31" i="29"/>
  <c r="AT45" i="29"/>
  <c r="AT31" i="29" s="1"/>
  <c r="AP31" i="29"/>
  <c r="AT86" i="29"/>
  <c r="AQ82" i="29"/>
  <c r="AT84" i="29"/>
  <c r="AT36" i="29"/>
  <c r="AS31" i="29"/>
  <c r="AP10" i="29"/>
  <c r="AT28" i="29"/>
  <c r="AR82" i="29"/>
  <c r="AS10" i="29"/>
  <c r="AT17" i="29"/>
  <c r="AP82" i="29"/>
  <c r="AQ10" i="29"/>
  <c r="AT83" i="29"/>
  <c r="AT11" i="29"/>
  <c r="AR10" i="29"/>
  <c r="AB82" i="29"/>
  <c r="Z71" i="29"/>
  <c r="AO71" i="29"/>
  <c r="AL51" i="29"/>
  <c r="AO88" i="29"/>
  <c r="AO63" i="29"/>
  <c r="AO51" i="29" s="1"/>
  <c r="AM51" i="29"/>
  <c r="AO58" i="29"/>
  <c r="AO89" i="29"/>
  <c r="AN51" i="29"/>
  <c r="AN82" i="29"/>
  <c r="AL82" i="29"/>
  <c r="AO41" i="29"/>
  <c r="AK31" i="29"/>
  <c r="AO36" i="29"/>
  <c r="AN31" i="29"/>
  <c r="AO32" i="29"/>
  <c r="AO31" i="29" s="1"/>
  <c r="AK10" i="29"/>
  <c r="AK9" i="29" s="1"/>
  <c r="AK8" i="29" s="1"/>
  <c r="AO28" i="29"/>
  <c r="AO25" i="29"/>
  <c r="AO21" i="29"/>
  <c r="AM10" i="29"/>
  <c r="AL10" i="29"/>
  <c r="AO83" i="29"/>
  <c r="AN10" i="29"/>
  <c r="AO17" i="29"/>
  <c r="AO87" i="29"/>
  <c r="AM82" i="29"/>
  <c r="AK82" i="29"/>
  <c r="AJ28" i="29"/>
  <c r="AI51" i="29"/>
  <c r="AJ88" i="29"/>
  <c r="AJ63" i="29"/>
  <c r="AJ58" i="29"/>
  <c r="AJ89" i="29"/>
  <c r="AJ52" i="29"/>
  <c r="AJ85" i="29"/>
  <c r="AG82" i="29"/>
  <c r="AJ84" i="29"/>
  <c r="AF31" i="29"/>
  <c r="AJ45" i="29"/>
  <c r="AI31" i="29"/>
  <c r="AJ36" i="29"/>
  <c r="AJ32" i="29"/>
  <c r="AG31" i="29"/>
  <c r="AG9" i="29" s="1"/>
  <c r="AG8" i="29" s="1"/>
  <c r="AH10" i="29"/>
  <c r="AH9" i="29" s="1"/>
  <c r="AH8" i="29" s="1"/>
  <c r="AI10" i="29"/>
  <c r="AJ25" i="29"/>
  <c r="AJ83" i="29"/>
  <c r="AJ21" i="29"/>
  <c r="AF10" i="29"/>
  <c r="AH82" i="29"/>
  <c r="AJ87" i="29"/>
  <c r="AI82" i="29"/>
  <c r="AD51" i="29"/>
  <c r="AE71" i="29"/>
  <c r="AE88" i="29"/>
  <c r="AE63" i="29"/>
  <c r="AE58" i="29"/>
  <c r="AA51" i="29"/>
  <c r="AE52" i="29"/>
  <c r="AE51" i="29" s="1"/>
  <c r="AB51" i="29"/>
  <c r="AE85" i="29"/>
  <c r="AE45" i="29"/>
  <c r="AA31" i="29"/>
  <c r="AD31" i="29"/>
  <c r="AE36" i="29"/>
  <c r="AB31" i="29"/>
  <c r="AE32" i="29"/>
  <c r="AC31" i="29"/>
  <c r="AE28" i="29"/>
  <c r="AC10" i="29"/>
  <c r="AE25" i="29"/>
  <c r="AD10" i="29"/>
  <c r="AD9" i="29" s="1"/>
  <c r="AD8" i="29" s="1"/>
  <c r="AD82" i="29"/>
  <c r="AA82" i="29"/>
  <c r="AC82" i="29"/>
  <c r="AE11" i="29"/>
  <c r="AE87" i="29"/>
  <c r="AA10" i="29"/>
  <c r="Y51" i="29"/>
  <c r="Z88" i="29"/>
  <c r="Z51" i="29"/>
  <c r="W51" i="29"/>
  <c r="V51" i="29"/>
  <c r="V9" i="29" s="1"/>
  <c r="V8" i="29" s="1"/>
  <c r="X51" i="29"/>
  <c r="Z89" i="29"/>
  <c r="W82" i="29"/>
  <c r="Z85" i="29"/>
  <c r="Z84" i="29"/>
  <c r="X82" i="29"/>
  <c r="Z41" i="29"/>
  <c r="W31" i="29"/>
  <c r="Z36" i="29"/>
  <c r="Z32" i="29"/>
  <c r="X31" i="29"/>
  <c r="Z28" i="29"/>
  <c r="Z10" i="29" s="1"/>
  <c r="W10" i="29"/>
  <c r="Z25" i="29"/>
  <c r="Z83" i="29"/>
  <c r="X10" i="29"/>
  <c r="Z21" i="29"/>
  <c r="E17" i="29"/>
  <c r="Z11" i="29"/>
  <c r="U71" i="29"/>
  <c r="U67" i="29"/>
  <c r="T51" i="29"/>
  <c r="U88" i="29"/>
  <c r="U63" i="29"/>
  <c r="Q51" i="29"/>
  <c r="F60" i="29"/>
  <c r="U52" i="29"/>
  <c r="S51" i="29"/>
  <c r="U89" i="29"/>
  <c r="S31" i="29"/>
  <c r="U86" i="29"/>
  <c r="U45" i="29"/>
  <c r="U31" i="29" s="1"/>
  <c r="S82" i="29"/>
  <c r="E41" i="29"/>
  <c r="U41" i="29"/>
  <c r="U36" i="29"/>
  <c r="R31" i="29"/>
  <c r="U32" i="29"/>
  <c r="Q31" i="29"/>
  <c r="U28" i="29"/>
  <c r="R10" i="29"/>
  <c r="U25" i="29"/>
  <c r="U10" i="29" s="1"/>
  <c r="U17" i="29"/>
  <c r="U87" i="29"/>
  <c r="U11" i="29"/>
  <c r="Q82" i="29"/>
  <c r="T82" i="29"/>
  <c r="R82" i="29"/>
  <c r="S10" i="29"/>
  <c r="Q10" i="29"/>
  <c r="U83" i="29"/>
  <c r="T10" i="29"/>
  <c r="P58" i="29"/>
  <c r="D85" i="29"/>
  <c r="P41" i="29"/>
  <c r="P36" i="29"/>
  <c r="P31" i="29" s="1"/>
  <c r="C32" i="29"/>
  <c r="M31" i="29"/>
  <c r="N31" i="29"/>
  <c r="P32" i="29"/>
  <c r="P11" i="29"/>
  <c r="P67" i="29"/>
  <c r="O51" i="29"/>
  <c r="P88" i="29"/>
  <c r="P63" i="29"/>
  <c r="M51" i="29"/>
  <c r="N82" i="29"/>
  <c r="N51" i="29"/>
  <c r="P89" i="29"/>
  <c r="L51" i="29"/>
  <c r="P84" i="29"/>
  <c r="L82" i="29"/>
  <c r="L31" i="29"/>
  <c r="P28" i="29"/>
  <c r="L10" i="29"/>
  <c r="N10" i="29"/>
  <c r="C28" i="29"/>
  <c r="O82" i="29"/>
  <c r="O10" i="29"/>
  <c r="M82" i="29"/>
  <c r="K71" i="29"/>
  <c r="K67" i="29"/>
  <c r="K51" i="29" s="1"/>
  <c r="E63" i="29"/>
  <c r="D52" i="29"/>
  <c r="K52" i="29"/>
  <c r="G51" i="29"/>
  <c r="F56" i="29"/>
  <c r="K86" i="29"/>
  <c r="K85" i="29"/>
  <c r="F47" i="29"/>
  <c r="E85" i="29"/>
  <c r="K36" i="29"/>
  <c r="J31" i="29"/>
  <c r="K32" i="29"/>
  <c r="D25" i="29"/>
  <c r="K25" i="29"/>
  <c r="B25" i="29"/>
  <c r="K17" i="29"/>
  <c r="K11" i="29"/>
  <c r="K87" i="29"/>
  <c r="I82" i="29"/>
  <c r="K88" i="29"/>
  <c r="J51" i="29"/>
  <c r="I51" i="29"/>
  <c r="H51" i="29"/>
  <c r="K45" i="29"/>
  <c r="G82" i="29"/>
  <c r="K84" i="29"/>
  <c r="K89" i="29"/>
  <c r="H31" i="29"/>
  <c r="K28" i="29"/>
  <c r="H82" i="29"/>
  <c r="J82" i="29"/>
  <c r="J10" i="29"/>
  <c r="J9" i="29" s="1"/>
  <c r="J8" i="29" s="1"/>
  <c r="I10" i="29"/>
  <c r="H10" i="29"/>
  <c r="G10" i="29"/>
  <c r="AY51" i="29"/>
  <c r="AR9" i="29"/>
  <c r="AR8" i="29" s="1"/>
  <c r="BD31" i="29"/>
  <c r="AE31" i="29"/>
  <c r="K31" i="29"/>
  <c r="Y9" i="29"/>
  <c r="Y8" i="29" s="1"/>
  <c r="F44" i="29"/>
  <c r="C85" i="29"/>
  <c r="AF82" i="29"/>
  <c r="BI36" i="29"/>
  <c r="F55" i="29"/>
  <c r="V82" i="29"/>
  <c r="AO85" i="29"/>
  <c r="F48" i="29"/>
  <c r="P83" i="29"/>
  <c r="AO84" i="29"/>
  <c r="C45" i="29"/>
  <c r="F49" i="29"/>
  <c r="E58" i="29"/>
  <c r="D58" i="29"/>
  <c r="BI87" i="29"/>
  <c r="F16" i="29"/>
  <c r="C41" i="29"/>
  <c r="D45" i="29"/>
  <c r="BI45" i="29"/>
  <c r="C67" i="29"/>
  <c r="Y82" i="29"/>
  <c r="AE84" i="29"/>
  <c r="BI41" i="29"/>
  <c r="AE83" i="29"/>
  <c r="BD84" i="29"/>
  <c r="U85" i="29"/>
  <c r="BG10" i="29"/>
  <c r="F34" i="29"/>
  <c r="E36" i="29"/>
  <c r="D63" i="29"/>
  <c r="BD83" i="29"/>
  <c r="U84" i="29"/>
  <c r="AT85" i="29"/>
  <c r="F23" i="29"/>
  <c r="F35" i="29"/>
  <c r="B63" i="29"/>
  <c r="F61" i="29"/>
  <c r="K83" i="29"/>
  <c r="C11" i="29"/>
  <c r="B28" i="29"/>
  <c r="BG51" i="29"/>
  <c r="F40" i="29"/>
  <c r="E71" i="29"/>
  <c r="F73" i="29"/>
  <c r="D71" i="29"/>
  <c r="C84" i="29"/>
  <c r="B71" i="29"/>
  <c r="BI71" i="29"/>
  <c r="BH82" i="29"/>
  <c r="F72" i="29"/>
  <c r="B84" i="29"/>
  <c r="BH51" i="29"/>
  <c r="BE51" i="29"/>
  <c r="F70" i="29"/>
  <c r="E67" i="29"/>
  <c r="BI67" i="29"/>
  <c r="F69" i="29"/>
  <c r="B67" i="29"/>
  <c r="D67" i="29"/>
  <c r="BI63" i="29"/>
  <c r="F66" i="29"/>
  <c r="F88" i="29"/>
  <c r="C63" i="29"/>
  <c r="F65" i="29"/>
  <c r="F64" i="29"/>
  <c r="BI58" i="29"/>
  <c r="F62" i="29"/>
  <c r="BF51" i="29"/>
  <c r="C58" i="29"/>
  <c r="B58" i="29"/>
  <c r="F59" i="29"/>
  <c r="B89" i="29"/>
  <c r="C89" i="29"/>
  <c r="E89" i="29"/>
  <c r="F54" i="29"/>
  <c r="F57" i="29"/>
  <c r="D89" i="29"/>
  <c r="BG82" i="29"/>
  <c r="BI89" i="29"/>
  <c r="C52" i="29"/>
  <c r="E45" i="29"/>
  <c r="BI85" i="29"/>
  <c r="BI86" i="29"/>
  <c r="D86" i="29"/>
  <c r="F50" i="29"/>
  <c r="B85" i="29"/>
  <c r="E86" i="29"/>
  <c r="E84" i="29"/>
  <c r="BI84" i="29"/>
  <c r="F42" i="29"/>
  <c r="B41" i="29"/>
  <c r="D41" i="29"/>
  <c r="BF31" i="29"/>
  <c r="F38" i="29"/>
  <c r="D36" i="29"/>
  <c r="BE31" i="29"/>
  <c r="BG31" i="29"/>
  <c r="F39" i="29"/>
  <c r="B36" i="29"/>
  <c r="B32" i="29"/>
  <c r="BH31" i="29"/>
  <c r="F33" i="29"/>
  <c r="D32" i="29"/>
  <c r="BI32" i="29"/>
  <c r="E32" i="29"/>
  <c r="E28" i="29"/>
  <c r="D28" i="29"/>
  <c r="F30" i="29"/>
  <c r="BI28" i="29"/>
  <c r="BH10" i="29"/>
  <c r="BI25" i="29"/>
  <c r="E25" i="29"/>
  <c r="F27" i="29"/>
  <c r="F26" i="29"/>
  <c r="B21" i="29"/>
  <c r="C21" i="29"/>
  <c r="F24" i="29"/>
  <c r="D21" i="29"/>
  <c r="BI21" i="29"/>
  <c r="E21" i="29"/>
  <c r="F20" i="29"/>
  <c r="B17" i="29"/>
  <c r="C17" i="29"/>
  <c r="F19" i="29"/>
  <c r="D17" i="29"/>
  <c r="BF10" i="29"/>
  <c r="BI11" i="29"/>
  <c r="F14" i="29"/>
  <c r="BI83" i="29"/>
  <c r="BE82" i="29"/>
  <c r="D11" i="29"/>
  <c r="B11" i="29"/>
  <c r="BE10" i="29"/>
  <c r="E11" i="29"/>
  <c r="F12" i="29"/>
  <c r="F13" i="29"/>
  <c r="F87" i="29"/>
  <c r="F43" i="29"/>
  <c r="B83" i="29"/>
  <c r="BI88" i="29"/>
  <c r="C83" i="29"/>
  <c r="F29" i="29"/>
  <c r="F53" i="29"/>
  <c r="D83" i="29"/>
  <c r="F22" i="29"/>
  <c r="C25" i="29"/>
  <c r="F46" i="29"/>
  <c r="BF82" i="29"/>
  <c r="E83" i="29"/>
  <c r="F15" i="29"/>
  <c r="C86" i="29"/>
  <c r="B52" i="29"/>
  <c r="F68" i="29"/>
  <c r="C71" i="29"/>
  <c r="F37" i="29"/>
  <c r="B45" i="29"/>
  <c r="F18" i="29"/>
  <c r="D84" i="29"/>
  <c r="E52" i="29"/>
  <c r="C36" i="29"/>
  <c r="BN9" i="29" l="1"/>
  <c r="BN8" i="29" s="1"/>
  <c r="BN82" i="29"/>
  <c r="BI51" i="29"/>
  <c r="BI31" i="29"/>
  <c r="BI10" i="29"/>
  <c r="BD51" i="29"/>
  <c r="BD9" i="29" s="1"/>
  <c r="BD8" i="29" s="1"/>
  <c r="BD82" i="29"/>
  <c r="BC9" i="29"/>
  <c r="BC8" i="29" s="1"/>
  <c r="BA9" i="29"/>
  <c r="BA8" i="29" s="1"/>
  <c r="AV9" i="29"/>
  <c r="AV8" i="29" s="1"/>
  <c r="AY82" i="29"/>
  <c r="AY9" i="29"/>
  <c r="AY8" i="29" s="1"/>
  <c r="AP9" i="29"/>
  <c r="AP8" i="29" s="1"/>
  <c r="AT51" i="29"/>
  <c r="AT82" i="29"/>
  <c r="AS9" i="29"/>
  <c r="AS8" i="29" s="1"/>
  <c r="AT10" i="29"/>
  <c r="AA9" i="29"/>
  <c r="AA8" i="29" s="1"/>
  <c r="AL9" i="29"/>
  <c r="AL8" i="29" s="1"/>
  <c r="AM9" i="29"/>
  <c r="AM8" i="29" s="1"/>
  <c r="AN9" i="29"/>
  <c r="AN8" i="29" s="1"/>
  <c r="AO10" i="29"/>
  <c r="AO9" i="29" s="1"/>
  <c r="AO8" i="29" s="1"/>
  <c r="AO82" i="29"/>
  <c r="AJ82" i="29"/>
  <c r="AJ51" i="29"/>
  <c r="AJ31" i="29"/>
  <c r="AF9" i="29"/>
  <c r="AF8" i="29" s="1"/>
  <c r="AI9" i="29"/>
  <c r="AI8" i="29" s="1"/>
  <c r="AJ10" i="29"/>
  <c r="AB9" i="29"/>
  <c r="AB8" i="29" s="1"/>
  <c r="AC9" i="29"/>
  <c r="AC8" i="29" s="1"/>
  <c r="AE82" i="29"/>
  <c r="AE9" i="29"/>
  <c r="AE8" i="29" s="1"/>
  <c r="W9" i="29"/>
  <c r="W8" i="29" s="1"/>
  <c r="Z82" i="29"/>
  <c r="X9" i="29"/>
  <c r="X8" i="29" s="1"/>
  <c r="Z31" i="29"/>
  <c r="Z9" i="29" s="1"/>
  <c r="Z8" i="29" s="1"/>
  <c r="F32" i="29"/>
  <c r="U51" i="29"/>
  <c r="U9" i="29" s="1"/>
  <c r="U8" i="29" s="1"/>
  <c r="T9" i="29"/>
  <c r="T8" i="29" s="1"/>
  <c r="Q9" i="29"/>
  <c r="Q8" i="29" s="1"/>
  <c r="S9" i="29"/>
  <c r="S8" i="29" s="1"/>
  <c r="R9" i="29"/>
  <c r="R8" i="29" s="1"/>
  <c r="F21" i="29"/>
  <c r="U82" i="29"/>
  <c r="F52" i="29"/>
  <c r="F85" i="29"/>
  <c r="E31" i="29"/>
  <c r="M9" i="29"/>
  <c r="M8" i="29" s="1"/>
  <c r="P10" i="29"/>
  <c r="P51" i="29"/>
  <c r="O9" i="29"/>
  <c r="O8" i="29" s="1"/>
  <c r="P82" i="29"/>
  <c r="N9" i="29"/>
  <c r="N8" i="29" s="1"/>
  <c r="L9" i="29"/>
  <c r="L8" i="29" s="1"/>
  <c r="C31" i="29"/>
  <c r="D51" i="29"/>
  <c r="G9" i="29"/>
  <c r="G8" i="29" s="1"/>
  <c r="F63" i="29"/>
  <c r="I9" i="29"/>
  <c r="I8" i="29" s="1"/>
  <c r="D31" i="29"/>
  <c r="C10" i="29"/>
  <c r="K10" i="29"/>
  <c r="K9" i="29" s="1"/>
  <c r="K8" i="29" s="1"/>
  <c r="H9" i="29"/>
  <c r="H8" i="29" s="1"/>
  <c r="K82" i="29"/>
  <c r="E10" i="29"/>
  <c r="BG9" i="29"/>
  <c r="BG8" i="29" s="1"/>
  <c r="B10" i="29"/>
  <c r="F86" i="29"/>
  <c r="D10" i="29"/>
  <c r="F58" i="29"/>
  <c r="F41" i="29"/>
  <c r="F17" i="29"/>
  <c r="F71" i="29"/>
  <c r="F84" i="29"/>
  <c r="BI9" i="29"/>
  <c r="BI8" i="29" s="1"/>
  <c r="E51" i="29"/>
  <c r="BE9" i="29"/>
  <c r="BE8" i="29" s="1"/>
  <c r="F67" i="29"/>
  <c r="B51" i="29"/>
  <c r="C51" i="29"/>
  <c r="F89" i="29"/>
  <c r="E82" i="29"/>
  <c r="F45" i="29"/>
  <c r="D82" i="29"/>
  <c r="BI82" i="29"/>
  <c r="BF9" i="29"/>
  <c r="BF8" i="29" s="1"/>
  <c r="BH9" i="29"/>
  <c r="BH8" i="29" s="1"/>
  <c r="F36" i="29"/>
  <c r="B31" i="29"/>
  <c r="F28" i="29"/>
  <c r="F25" i="29"/>
  <c r="F11" i="29"/>
  <c r="B82" i="29"/>
  <c r="F83" i="29"/>
  <c r="C82" i="29"/>
  <c r="AT9" i="29" l="1"/>
  <c r="AT8" i="29" s="1"/>
  <c r="AJ9" i="29"/>
  <c r="AJ8" i="29" s="1"/>
  <c r="F51" i="29"/>
  <c r="C9" i="29"/>
  <c r="C8" i="29" s="1"/>
  <c r="E9" i="29"/>
  <c r="E8" i="29" s="1"/>
  <c r="P9" i="29"/>
  <c r="P8" i="29" s="1"/>
  <c r="D9" i="29"/>
  <c r="D8" i="29" s="1"/>
  <c r="F31" i="29"/>
  <c r="F82" i="29"/>
  <c r="B9" i="29"/>
  <c r="B8" i="29" s="1"/>
  <c r="F10" i="29"/>
  <c r="F9" i="29" l="1"/>
  <c r="F8" i="29" s="1"/>
</calcChain>
</file>

<file path=xl/comments1.xml><?xml version="1.0" encoding="utf-8"?>
<comments xmlns="http://schemas.openxmlformats.org/spreadsheetml/2006/main">
  <authors>
    <author>Juan Carlos Liviapoma Pacheco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Total Redes + SAMU
</t>
        </r>
      </text>
    </comment>
  </commentList>
</comments>
</file>

<file path=xl/sharedStrings.xml><?xml version="1.0" encoding="utf-8"?>
<sst xmlns="http://schemas.openxmlformats.org/spreadsheetml/2006/main" count="240" uniqueCount="101">
  <si>
    <t>ESTABLECIMIENTOS</t>
  </si>
  <si>
    <t>TOTAL</t>
  </si>
  <si>
    <t>RED BONILLA - LA PUNTA</t>
  </si>
  <si>
    <t>C.S. ACAPULCO</t>
  </si>
  <si>
    <t>C.S. SESQUICENTENARIO</t>
  </si>
  <si>
    <t>C.S. MARQUEZ</t>
  </si>
  <si>
    <t>TOTAL REDES</t>
  </si>
  <si>
    <t>C.S. CARMEN DE LA LEGUA</t>
  </si>
  <si>
    <t xml:space="preserve"> </t>
  </si>
  <si>
    <t>C.S. NESTOR GAMBETTA</t>
  </si>
  <si>
    <t>C.S. VILLA LOS REYES</t>
  </si>
  <si>
    <t>DIRESA CALLAO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</si>
  <si>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</si>
  <si>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</si>
  <si>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</si>
  <si>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</si>
  <si>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</si>
  <si>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</si>
  <si>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</si>
  <si>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</si>
  <si>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</si>
  <si>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</si>
  <si>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</si>
  <si>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</si>
  <si>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PRIORIDAD</t>
  </si>
  <si>
    <t>I</t>
  </si>
  <si>
    <t>II</t>
  </si>
  <si>
    <t>III</t>
  </si>
  <si>
    <t>IV</t>
  </si>
  <si>
    <t>Total</t>
  </si>
  <si>
    <t xml:space="preserve">   MICRORED BONILLA</t>
  </si>
  <si>
    <t>C.S. MANUEL BONILLA</t>
  </si>
  <si>
    <t>C.S. ALBERTO BARTON</t>
  </si>
  <si>
    <t>C.S. PUERTO NUEVO</t>
  </si>
  <si>
    <t>C.S. LA PUNTA</t>
  </si>
  <si>
    <t>P.S. SAN JUAN BOSCO</t>
  </si>
  <si>
    <t xml:space="preserve">   MICRORED SANTA FE</t>
  </si>
  <si>
    <t>C.S. SANTA FE</t>
  </si>
  <si>
    <t>P.S. CALLAO</t>
  </si>
  <si>
    <t>P.S. JOSE BOTERIN</t>
  </si>
  <si>
    <t xml:space="preserve">   MICRORED JOSE OLAYA</t>
  </si>
  <si>
    <t>C.S. JOSE OLAYA</t>
  </si>
  <si>
    <t>P.S. MIGUEL GRAU</t>
  </si>
  <si>
    <t>C.S. SANTA ROSA</t>
  </si>
  <si>
    <t xml:space="preserve">   MICRORED NESTOR GAMBETTA</t>
  </si>
  <si>
    <t>C.S. RAMON CASTILLA</t>
  </si>
  <si>
    <t xml:space="preserve">   MICRORED ACAPULCO</t>
  </si>
  <si>
    <t>P.S. JUAN PABLO II</t>
  </si>
  <si>
    <t>RED DE SALUD BEPECA</t>
  </si>
  <si>
    <t xml:space="preserve">   MICRORED FAUCETT</t>
  </si>
  <si>
    <t>C.S. FAUCETT</t>
  </si>
  <si>
    <t>P.S. 200 MILLAS</t>
  </si>
  <si>
    <t>P.S. PALMERAS DE OQUENDO</t>
  </si>
  <si>
    <t xml:space="preserve">   MICRORED SESQUICENTENARIO</t>
  </si>
  <si>
    <t>P.S. PREVI</t>
  </si>
  <si>
    <t>P.S. BOCANEGRA</t>
  </si>
  <si>
    <t>P.S. EL ALAMO</t>
  </si>
  <si>
    <t xml:space="preserve">   MICRORED AEROPUERTO</t>
  </si>
  <si>
    <t>P.S. AEROPUERTO</t>
  </si>
  <si>
    <t>C.S. PLAYA RIMAC</t>
  </si>
  <si>
    <t>P.S. POLIGONO IV</t>
  </si>
  <si>
    <t xml:space="preserve">   MICRORED BELLAVISTA</t>
  </si>
  <si>
    <t>C.S.M.I. BELLAVISTA PERU - COREA</t>
  </si>
  <si>
    <t>C.S. ALTA MAR</t>
  </si>
  <si>
    <t>C.S. VILLA SR. DE LOS MILAGROS</t>
  </si>
  <si>
    <t>P.S. LA PERLA</t>
  </si>
  <si>
    <t>RED DE SALUD VENTANILLA</t>
  </si>
  <si>
    <t xml:space="preserve">   MICRORED M.I. PERU COREA PACHACUTEC</t>
  </si>
  <si>
    <t>C.S.M.I. PACHACUTEC PERU - COREA</t>
  </si>
  <si>
    <t>C.S. 03 DE FEBRERO</t>
  </si>
  <si>
    <t>P.S. BAHIA BLANCA</t>
  </si>
  <si>
    <t>P.S. CIUDAD PACHACUTEC</t>
  </si>
  <si>
    <t>C.S. SANTA ROSA DE PACHACUTEC</t>
  </si>
  <si>
    <t xml:space="preserve">   MICRORED ANGAMOS</t>
  </si>
  <si>
    <t>P.S. ANGAMOS</t>
  </si>
  <si>
    <t>P.S. HIJOS DEL ALMIRANTE GRAU</t>
  </si>
  <si>
    <t>P.S. DEFENSORES DE LA PATRIA</t>
  </si>
  <si>
    <t>P.S. VENTANILLA ALTA</t>
  </si>
  <si>
    <t xml:space="preserve">   MICRORED VILLA LOS REYES</t>
  </si>
  <si>
    <t>C.S. LUIS FELIPE DE LAS CASAS</t>
  </si>
  <si>
    <t>P.S. MI PERU</t>
  </si>
  <si>
    <t xml:space="preserve">   MICRORED MARQUEZ</t>
  </si>
  <si>
    <t>P.S. VENTANILLA ESTE</t>
  </si>
  <si>
    <t>C.S. VENTANILLA BAJA</t>
  </si>
  <si>
    <t>ADAMO</t>
  </si>
  <si>
    <t>Fuente: HIS MINSA - OpenData/ESTADISTICA</t>
  </si>
  <si>
    <t>DISTRITO POR REGION</t>
  </si>
  <si>
    <t>CALLAO</t>
  </si>
  <si>
    <t>BELLAVISTA</t>
  </si>
  <si>
    <t>CARMEN DE LA LEGUA</t>
  </si>
  <si>
    <t>LA PERLA</t>
  </si>
  <si>
    <t xml:space="preserve">LA PUNTA </t>
  </si>
  <si>
    <t>MI PERU</t>
  </si>
  <si>
    <t>VENTANILLA</t>
  </si>
  <si>
    <t>Fuente: HIS MINSA - OpenData /ESTADISTICA</t>
  </si>
  <si>
    <t>ADAMO - SAMU</t>
  </si>
  <si>
    <t xml:space="preserve">SAMU - SISTEMA DE ATENCION MOVIL DE URGENCIA - </t>
  </si>
  <si>
    <t>TOTAL  DIRESA</t>
  </si>
  <si>
    <t>ATENCIONES DE EMERGENCIA POR ESTABLECIMIENTOS
DIRESA CALLAO - 2024</t>
  </si>
  <si>
    <t>CONSOLIDADO DE ATENCIONES DE EMERGENCIA POR ESTABLECIMIENTOS POR DISTRITO
DIRESA CALLAO - 2024</t>
  </si>
  <si>
    <t>Fecha de Corte: 06/01/2025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</si>
</sst>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8"/>
      <name val="Cambria"/>
      <family val="1"/>
      <scheme val="major"/>
    </font>
    <font>
      <b/>
      <sz val="12"/>
      <color theme="0"/>
      <name val="Georgia"/>
      <family val="1"/>
    </font>
    <font>
      <b/>
      <sz val="14"/>
      <color theme="0"/>
      <name val="Arial Narrow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5" fillId="0" borderId="0" xfId="1" applyFont="1"/>
    <xf numFmtId="0" fontId="5" fillId="0" borderId="4" xfId="1" applyFont="1" applyBorder="1" applyAlignment="1" applyProtection="1">
      <alignment horizontal="center" vertical="center"/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8" fillId="3" borderId="37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/>
      <protection locked="0"/>
    </xf>
    <xf numFmtId="0" fontId="8" fillId="3" borderId="31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10" fillId="4" borderId="17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11" fillId="2" borderId="7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7" fillId="0" borderId="34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1" fillId="2" borderId="17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2" fillId="0" borderId="0" xfId="5"/>
    <xf numFmtId="0" fontId="14" fillId="0" borderId="0" xfId="5" applyFont="1"/>
    <xf numFmtId="0" fontId="16" fillId="0" borderId="12" xfId="5" applyFont="1" applyBorder="1"/>
    <xf numFmtId="0" fontId="16" fillId="0" borderId="2" xfId="5" applyFont="1" applyBorder="1"/>
    <xf numFmtId="0" fontId="13" fillId="0" borderId="0" xfId="5" applyFont="1"/>
    <xf numFmtId="0" fontId="12" fillId="0" borderId="45" xfId="5" applyFont="1" applyBorder="1"/>
    <xf numFmtId="0" fontId="12" fillId="0" borderId="44" xfId="5" applyFont="1" applyBorder="1"/>
    <xf numFmtId="0" fontId="12" fillId="0" borderId="42" xfId="5" applyFont="1" applyBorder="1"/>
    <xf numFmtId="0" fontId="12" fillId="0" borderId="43" xfId="5" applyFont="1" applyBorder="1"/>
    <xf numFmtId="0" fontId="12" fillId="0" borderId="41" xfId="5" applyFont="1" applyBorder="1"/>
    <xf numFmtId="0" fontId="11" fillId="5" borderId="30" xfId="1" applyFont="1" applyFill="1" applyBorder="1" applyAlignment="1">
      <alignment horizontal="center" vertical="center"/>
    </xf>
    <xf numFmtId="0" fontId="11" fillId="6" borderId="30" xfId="1" applyFont="1" applyFill="1" applyBorder="1" applyAlignment="1">
      <alignment horizontal="center" vertical="center"/>
    </xf>
    <xf numFmtId="0" fontId="11" fillId="4" borderId="30" xfId="1" applyFont="1" applyFill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8" fillId="3" borderId="17" xfId="1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23" xfId="1" applyFont="1" applyFill="1" applyBorder="1" applyAlignment="1" applyProtection="1">
      <alignment horizontal="center" vertical="center"/>
      <protection locked="0"/>
    </xf>
    <xf numFmtId="0" fontId="6" fillId="0" borderId="25" xfId="1" applyFont="1" applyFill="1" applyBorder="1" applyAlignment="1" applyProtection="1">
      <alignment horizontal="center" vertical="center"/>
      <protection locked="0"/>
    </xf>
    <xf numFmtId="0" fontId="19" fillId="0" borderId="0" xfId="5" applyFont="1"/>
    <xf numFmtId="0" fontId="11" fillId="5" borderId="17" xfId="1" applyFont="1" applyFill="1" applyBorder="1" applyAlignment="1">
      <alignment horizontal="center" vertical="center"/>
    </xf>
    <xf numFmtId="0" fontId="11" fillId="7" borderId="38" xfId="1" applyFont="1" applyFill="1" applyBorder="1" applyAlignment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8" fillId="4" borderId="46" xfId="1" applyFont="1" applyFill="1" applyBorder="1" applyAlignment="1">
      <alignment horizontal="center" vertical="center"/>
    </xf>
    <xf numFmtId="0" fontId="8" fillId="4" borderId="47" xfId="1" applyFont="1" applyFill="1" applyBorder="1" applyAlignment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6" fillId="0" borderId="28" xfId="1" applyFont="1" applyFill="1" applyBorder="1" applyAlignment="1" applyProtection="1">
      <alignment horizontal="center" vertical="center"/>
      <protection locked="0"/>
    </xf>
    <xf numFmtId="0" fontId="6" fillId="0" borderId="26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17" fillId="0" borderId="6" xfId="1" applyFont="1" applyFill="1" applyBorder="1" applyAlignment="1" applyProtection="1">
      <alignment horizontal="center" vertical="center"/>
      <protection locked="0"/>
    </xf>
    <xf numFmtId="0" fontId="11" fillId="5" borderId="8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4 2 2" xfId="6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195720</xdr:colOff>
      <xdr:row>1</xdr:row>
      <xdr:rowOff>208766</xdr:rowOff>
    </xdr:from>
    <xdr:ext cx="1461370" cy="635069"/>
    <xdr:pic>
      <xdr:nvPicPr>
        <xdr:cNvPr id="4" name="Imagen 3" descr="C:\Users\yrumiche\Downloads\LOGO GRC (1)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20" y="399266"/>
          <a:ext cx="1461370" cy="6350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13047</xdr:colOff>
      <xdr:row>74</xdr:row>
      <xdr:rowOff>169622</xdr:rowOff>
    </xdr:from>
    <xdr:ext cx="1461370" cy="635069"/>
    <xdr:pic>
      <xdr:nvPicPr>
        <xdr:cNvPr id="5" name="Imagen 4" descr="C:\Users\yrumiche\Downloads\LOGO GRC (1)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7" y="16884040"/>
          <a:ext cx="1461370" cy="63506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52</xdr:col>
      <xdr:colOff>78288</xdr:colOff>
      <xdr:row>1</xdr:row>
      <xdr:rowOff>225337</xdr:rowOff>
    </xdr:from>
    <xdr:to>
      <xdr:col>55</xdr:col>
      <xdr:colOff>260959</xdr:colOff>
      <xdr:row>3</xdr:row>
      <xdr:rowOff>365342</xdr:rowOff>
    </xdr:to>
    <xdr:pic>
      <xdr:nvPicPr>
        <xdr:cNvPr id="6" name="Imagen 5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52774" y="421056"/>
          <a:ext cx="1513562" cy="740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169624</xdr:colOff>
      <xdr:row>75</xdr:row>
      <xdr:rowOff>182672</xdr:rowOff>
    </xdr:from>
    <xdr:to>
      <xdr:col>55</xdr:col>
      <xdr:colOff>352295</xdr:colOff>
      <xdr:row>77</xdr:row>
      <xdr:rowOff>531445</xdr:rowOff>
    </xdr:to>
    <xdr:pic>
      <xdr:nvPicPr>
        <xdr:cNvPr id="7" name="Imagen 6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4110" y="17118905"/>
          <a:ext cx="1513562" cy="7402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BQ90"/>
  <sheetViews>
    <sheetView showGridLines="0" tabSelected="1" zoomScale="73" zoomScaleNormal="73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8" sqref="A78:BD78"/>
    </sheetView>
  </sheetViews>
  <sheetFormatPr baseColWidth="10" defaultRowHeight="15" x14ac:dyDescent="0.25"/>
  <cols>
    <col min="1" max="1" width="39.5703125" style="74" customWidth="1"/>
    <col min="2" max="3" width="6.7109375" style="74" customWidth="1"/>
    <col min="4" max="4" width="7.28515625" style="74" customWidth="1"/>
    <col min="5" max="5" width="7.85546875" style="74" customWidth="1"/>
    <col min="6" max="6" width="9.140625" style="74" customWidth="1"/>
    <col min="7" max="10" width="6.7109375" style="74" customWidth="1"/>
    <col min="11" max="11" width="9.140625" style="74" customWidth="1"/>
    <col min="12" max="15" width="6.7109375" style="74" customWidth="1"/>
    <col min="16" max="16" width="9.140625" style="74" customWidth="1"/>
    <col min="17" max="20" width="6.7109375" style="74" customWidth="1"/>
    <col min="21" max="21" width="9.140625" style="74" customWidth="1"/>
    <col min="22" max="25" width="6.7109375" style="74" customWidth="1"/>
    <col min="26" max="26" width="9.140625" style="74" customWidth="1"/>
    <col min="27" max="30" width="6.7109375" style="74" customWidth="1"/>
    <col min="31" max="31" width="9.140625" style="74" customWidth="1"/>
    <col min="32" max="35" width="6.7109375" style="74" customWidth="1"/>
    <col min="36" max="36" width="9.140625" style="74" customWidth="1"/>
    <col min="37" max="40" width="6.7109375" style="74" customWidth="1"/>
    <col min="41" max="41" width="9.140625" style="74" customWidth="1"/>
    <col min="42" max="45" width="6.7109375" style="74" customWidth="1"/>
    <col min="46" max="46" width="9.140625" style="74" customWidth="1"/>
    <col min="47" max="50" width="6.7109375" style="74" customWidth="1"/>
    <col min="51" max="51" width="9.140625" style="74" customWidth="1"/>
    <col min="52" max="55" width="6.7109375" style="74" customWidth="1"/>
    <col min="56" max="56" width="9.140625" style="74" customWidth="1"/>
    <col min="57" max="60" width="6.7109375" style="74" customWidth="1"/>
    <col min="61" max="61" width="9.140625" style="74" customWidth="1"/>
    <col min="62" max="65" width="6.7109375" style="74" customWidth="1"/>
    <col min="66" max="66" width="9.140625" style="74" customWidth="1"/>
    <col min="67" max="67" width="4.5703125" style="74" customWidth="1"/>
    <col min="68" max="16384" width="11.42578125" style="74"/>
  </cols>
  <sheetData>
    <row r="2" spans="1:69" ht="23.25" customHeight="1" x14ac:dyDescent="0.25"/>
    <row r="3" spans="1:69" ht="23.25" customHeight="1" x14ac:dyDescent="0.25"/>
    <row r="4" spans="1:69" s="1" customFormat="1" ht="51.75" customHeight="1" x14ac:dyDescent="0.25">
      <c r="A4" s="116" t="s">
        <v>98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</row>
    <row r="5" spans="1:69" ht="15.75" thickBot="1" x14ac:dyDescent="0.3"/>
    <row r="6" spans="1:69" ht="22.5" customHeight="1" thickBot="1" x14ac:dyDescent="0.3">
      <c r="A6" s="95" t="s">
        <v>0</v>
      </c>
      <c r="B6" s="117" t="s">
        <v>1</v>
      </c>
      <c r="C6" s="117"/>
      <c r="D6" s="117"/>
      <c r="E6" s="117"/>
      <c r="F6" s="117"/>
      <c r="G6" s="114" t="s">
        <v>12</v>
      </c>
      <c r="H6" s="114"/>
      <c r="I6" s="114"/>
      <c r="J6" s="114"/>
      <c r="K6" s="114"/>
      <c r="L6" s="113" t="s">
        <v>13</v>
      </c>
      <c r="M6" s="114"/>
      <c r="N6" s="114"/>
      <c r="O6" s="114"/>
      <c r="P6" s="114"/>
      <c r="Q6" s="113" t="s">
        <v>14</v>
      </c>
      <c r="R6" s="114"/>
      <c r="S6" s="114"/>
      <c r="T6" s="114"/>
      <c r="U6" s="114"/>
      <c r="V6" s="113" t="s">
        <v>15</v>
      </c>
      <c r="W6" s="114"/>
      <c r="X6" s="114"/>
      <c r="Y6" s="114"/>
      <c r="Z6" s="115"/>
      <c r="AA6" s="114" t="s">
        <v>16</v>
      </c>
      <c r="AB6" s="114"/>
      <c r="AC6" s="114"/>
      <c r="AD6" s="114"/>
      <c r="AE6" s="114"/>
      <c r="AF6" s="113" t="s">
        <v>17</v>
      </c>
      <c r="AG6" s="114"/>
      <c r="AH6" s="114"/>
      <c r="AI6" s="114"/>
      <c r="AJ6" s="115"/>
      <c r="AK6" s="118" t="s">
        <v>18</v>
      </c>
      <c r="AL6" s="114"/>
      <c r="AM6" s="114"/>
      <c r="AN6" s="114"/>
      <c r="AO6" s="115"/>
      <c r="AP6" s="114" t="s">
        <v>19</v>
      </c>
      <c r="AQ6" s="114"/>
      <c r="AR6" s="114"/>
      <c r="AS6" s="114"/>
      <c r="AT6" s="114"/>
      <c r="AU6" s="113" t="s">
        <v>20</v>
      </c>
      <c r="AV6" s="114"/>
      <c r="AW6" s="114"/>
      <c r="AX6" s="114"/>
      <c r="AY6" s="114"/>
      <c r="AZ6" s="113" t="s">
        <v>21</v>
      </c>
      <c r="BA6" s="114"/>
      <c r="BB6" s="114"/>
      <c r="BC6" s="114"/>
      <c r="BD6" s="114"/>
      <c r="BE6" s="113" t="s">
        <v>22</v>
      </c>
      <c r="BF6" s="114"/>
      <c r="BG6" s="114"/>
      <c r="BH6" s="114"/>
      <c r="BI6" s="114"/>
      <c r="BJ6" s="113" t="s">
        <v>23</v>
      </c>
      <c r="BK6" s="114"/>
      <c r="BL6" s="114"/>
      <c r="BM6" s="114"/>
      <c r="BN6" s="115"/>
    </row>
    <row r="7" spans="1:69" ht="22.5" customHeight="1" thickBot="1" x14ac:dyDescent="0.3">
      <c r="A7" s="20" t="s">
        <v>24</v>
      </c>
      <c r="B7" s="21" t="s">
        <v>25</v>
      </c>
      <c r="C7" s="21" t="s">
        <v>26</v>
      </c>
      <c r="D7" s="21" t="s">
        <v>27</v>
      </c>
      <c r="E7" s="21" t="s">
        <v>28</v>
      </c>
      <c r="F7" s="20" t="s">
        <v>29</v>
      </c>
      <c r="G7" s="49" t="s">
        <v>25</v>
      </c>
      <c r="H7" s="49" t="s">
        <v>26</v>
      </c>
      <c r="I7" s="49" t="s">
        <v>27</v>
      </c>
      <c r="J7" s="49" t="s">
        <v>28</v>
      </c>
      <c r="K7" s="14" t="s">
        <v>29</v>
      </c>
      <c r="L7" s="49" t="s">
        <v>25</v>
      </c>
      <c r="M7" s="49" t="s">
        <v>26</v>
      </c>
      <c r="N7" s="49" t="s">
        <v>27</v>
      </c>
      <c r="O7" s="49" t="s">
        <v>28</v>
      </c>
      <c r="P7" s="14" t="s">
        <v>29</v>
      </c>
      <c r="Q7" s="49" t="s">
        <v>25</v>
      </c>
      <c r="R7" s="49" t="s">
        <v>26</v>
      </c>
      <c r="S7" s="49" t="s">
        <v>27</v>
      </c>
      <c r="T7" s="49" t="s">
        <v>28</v>
      </c>
      <c r="U7" s="14" t="s">
        <v>29</v>
      </c>
      <c r="V7" s="49" t="s">
        <v>25</v>
      </c>
      <c r="W7" s="49" t="s">
        <v>26</v>
      </c>
      <c r="X7" s="49" t="s">
        <v>27</v>
      </c>
      <c r="Y7" s="49" t="s">
        <v>28</v>
      </c>
      <c r="Z7" s="14" t="s">
        <v>29</v>
      </c>
      <c r="AA7" s="49" t="s">
        <v>25</v>
      </c>
      <c r="AB7" s="49" t="s">
        <v>26</v>
      </c>
      <c r="AC7" s="49" t="s">
        <v>27</v>
      </c>
      <c r="AD7" s="49" t="s">
        <v>28</v>
      </c>
      <c r="AE7" s="14" t="s">
        <v>29</v>
      </c>
      <c r="AF7" s="49" t="s">
        <v>25</v>
      </c>
      <c r="AG7" s="49" t="s">
        <v>26</v>
      </c>
      <c r="AH7" s="49" t="s">
        <v>27</v>
      </c>
      <c r="AI7" s="49" t="s">
        <v>28</v>
      </c>
      <c r="AJ7" s="14" t="s">
        <v>29</v>
      </c>
      <c r="AK7" s="49" t="s">
        <v>25</v>
      </c>
      <c r="AL7" s="49" t="s">
        <v>26</v>
      </c>
      <c r="AM7" s="49" t="s">
        <v>27</v>
      </c>
      <c r="AN7" s="49" t="s">
        <v>28</v>
      </c>
      <c r="AO7" s="14" t="s">
        <v>29</v>
      </c>
      <c r="AP7" s="49" t="s">
        <v>25</v>
      </c>
      <c r="AQ7" s="49" t="s">
        <v>26</v>
      </c>
      <c r="AR7" s="49" t="s">
        <v>27</v>
      </c>
      <c r="AS7" s="49" t="s">
        <v>28</v>
      </c>
      <c r="AT7" s="14" t="s">
        <v>29</v>
      </c>
      <c r="AU7" s="49" t="s">
        <v>25</v>
      </c>
      <c r="AV7" s="49" t="s">
        <v>26</v>
      </c>
      <c r="AW7" s="49" t="s">
        <v>27</v>
      </c>
      <c r="AX7" s="49" t="s">
        <v>28</v>
      </c>
      <c r="AY7" s="14" t="s">
        <v>29</v>
      </c>
      <c r="AZ7" s="49" t="s">
        <v>25</v>
      </c>
      <c r="BA7" s="49" t="s">
        <v>26</v>
      </c>
      <c r="BB7" s="49" t="s">
        <v>27</v>
      </c>
      <c r="BC7" s="49" t="s">
        <v>28</v>
      </c>
      <c r="BD7" s="14" t="s">
        <v>29</v>
      </c>
      <c r="BE7" s="49" t="s">
        <v>25</v>
      </c>
      <c r="BF7" s="49" t="s">
        <v>26</v>
      </c>
      <c r="BG7" s="49" t="s">
        <v>27</v>
      </c>
      <c r="BH7" s="49" t="s">
        <v>28</v>
      </c>
      <c r="BI7" s="14" t="s">
        <v>29</v>
      </c>
      <c r="BJ7" s="49" t="s">
        <v>25</v>
      </c>
      <c r="BK7" s="49" t="s">
        <v>26</v>
      </c>
      <c r="BL7" s="49" t="s">
        <v>27</v>
      </c>
      <c r="BM7" s="49" t="s">
        <v>28</v>
      </c>
      <c r="BN7" s="14" t="s">
        <v>29</v>
      </c>
    </row>
    <row r="8" spans="1:69" ht="22.5" customHeight="1" thickBot="1" x14ac:dyDescent="0.3">
      <c r="A8" s="22" t="s">
        <v>97</v>
      </c>
      <c r="B8" s="23">
        <f t="shared" ref="B8:AG8" si="0">+B9+B71</f>
        <v>956</v>
      </c>
      <c r="C8" s="23">
        <f t="shared" si="0"/>
        <v>3598</v>
      </c>
      <c r="D8" s="23">
        <f t="shared" si="0"/>
        <v>51234</v>
      </c>
      <c r="E8" s="23">
        <f t="shared" si="0"/>
        <v>15002</v>
      </c>
      <c r="F8" s="23">
        <f t="shared" si="0"/>
        <v>70790</v>
      </c>
      <c r="G8" s="86">
        <f t="shared" si="0"/>
        <v>43</v>
      </c>
      <c r="H8" s="86">
        <f t="shared" si="0"/>
        <v>196</v>
      </c>
      <c r="I8" s="86">
        <f t="shared" si="0"/>
        <v>4265</v>
      </c>
      <c r="J8" s="86">
        <f t="shared" si="0"/>
        <v>935</v>
      </c>
      <c r="K8" s="85">
        <f t="shared" si="0"/>
        <v>5439</v>
      </c>
      <c r="L8" s="86">
        <f t="shared" si="0"/>
        <v>59</v>
      </c>
      <c r="M8" s="86">
        <f t="shared" si="0"/>
        <v>239</v>
      </c>
      <c r="N8" s="86">
        <f t="shared" si="0"/>
        <v>4605</v>
      </c>
      <c r="O8" s="86">
        <f t="shared" si="0"/>
        <v>1088</v>
      </c>
      <c r="P8" s="85">
        <f t="shared" si="0"/>
        <v>5991</v>
      </c>
      <c r="Q8" s="86">
        <f t="shared" si="0"/>
        <v>108</v>
      </c>
      <c r="R8" s="86">
        <f t="shared" si="0"/>
        <v>332</v>
      </c>
      <c r="S8" s="86">
        <f t="shared" si="0"/>
        <v>5752</v>
      </c>
      <c r="T8" s="86">
        <f t="shared" si="0"/>
        <v>1297</v>
      </c>
      <c r="U8" s="85">
        <f t="shared" si="0"/>
        <v>7489</v>
      </c>
      <c r="V8" s="86">
        <f t="shared" si="0"/>
        <v>54</v>
      </c>
      <c r="W8" s="86">
        <f t="shared" si="0"/>
        <v>352</v>
      </c>
      <c r="X8" s="86">
        <f t="shared" si="0"/>
        <v>5449</v>
      </c>
      <c r="Y8" s="86">
        <f t="shared" si="0"/>
        <v>1391</v>
      </c>
      <c r="Z8" s="85">
        <f t="shared" si="0"/>
        <v>7246</v>
      </c>
      <c r="AA8" s="86">
        <f t="shared" si="0"/>
        <v>49</v>
      </c>
      <c r="AB8" s="86">
        <f t="shared" si="0"/>
        <v>240</v>
      </c>
      <c r="AC8" s="86">
        <f t="shared" si="0"/>
        <v>4391</v>
      </c>
      <c r="AD8" s="86">
        <f t="shared" si="0"/>
        <v>1292</v>
      </c>
      <c r="AE8" s="85">
        <f t="shared" si="0"/>
        <v>5972</v>
      </c>
      <c r="AF8" s="86">
        <f t="shared" si="0"/>
        <v>77</v>
      </c>
      <c r="AG8" s="86">
        <f t="shared" si="0"/>
        <v>256</v>
      </c>
      <c r="AH8" s="86">
        <f t="shared" ref="AH8:BI8" si="1">+AH9+AH71</f>
        <v>3710</v>
      </c>
      <c r="AI8" s="86">
        <f t="shared" si="1"/>
        <v>1407</v>
      </c>
      <c r="AJ8" s="85">
        <f t="shared" si="1"/>
        <v>5450</v>
      </c>
      <c r="AK8" s="86">
        <f t="shared" si="1"/>
        <v>59</v>
      </c>
      <c r="AL8" s="86">
        <f t="shared" si="1"/>
        <v>277</v>
      </c>
      <c r="AM8" s="86">
        <f t="shared" si="1"/>
        <v>4019</v>
      </c>
      <c r="AN8" s="86">
        <f t="shared" si="1"/>
        <v>1511</v>
      </c>
      <c r="AO8" s="85">
        <f t="shared" si="1"/>
        <v>5866</v>
      </c>
      <c r="AP8" s="86">
        <f t="shared" si="1"/>
        <v>110</v>
      </c>
      <c r="AQ8" s="86">
        <f t="shared" si="1"/>
        <v>262</v>
      </c>
      <c r="AR8" s="86">
        <f t="shared" si="1"/>
        <v>3771</v>
      </c>
      <c r="AS8" s="86">
        <f t="shared" si="1"/>
        <v>1224</v>
      </c>
      <c r="AT8" s="85">
        <f t="shared" si="1"/>
        <v>5367</v>
      </c>
      <c r="AU8" s="86">
        <f t="shared" si="1"/>
        <v>97</v>
      </c>
      <c r="AV8" s="86">
        <f t="shared" si="1"/>
        <v>397</v>
      </c>
      <c r="AW8" s="86">
        <f t="shared" si="1"/>
        <v>4289</v>
      </c>
      <c r="AX8" s="86">
        <f t="shared" si="1"/>
        <v>1318</v>
      </c>
      <c r="AY8" s="85">
        <f t="shared" si="1"/>
        <v>6101</v>
      </c>
      <c r="AZ8" s="86">
        <f t="shared" si="1"/>
        <v>108</v>
      </c>
      <c r="BA8" s="86">
        <f t="shared" si="1"/>
        <v>347</v>
      </c>
      <c r="BB8" s="86">
        <f t="shared" si="1"/>
        <v>3919</v>
      </c>
      <c r="BC8" s="86">
        <f t="shared" si="1"/>
        <v>1302</v>
      </c>
      <c r="BD8" s="85">
        <f t="shared" si="1"/>
        <v>5676</v>
      </c>
      <c r="BE8" s="86">
        <f>+BE9+BE71</f>
        <v>80</v>
      </c>
      <c r="BF8" s="86">
        <f>+BF9+BF71</f>
        <v>338</v>
      </c>
      <c r="BG8" s="86">
        <f>+BG9+BG71</f>
        <v>3376</v>
      </c>
      <c r="BH8" s="86">
        <f>+BH9+BH71</f>
        <v>1036</v>
      </c>
      <c r="BI8" s="85">
        <f t="shared" si="1"/>
        <v>4830</v>
      </c>
      <c r="BJ8" s="86">
        <f>+BJ9+BJ71</f>
        <v>112</v>
      </c>
      <c r="BK8" s="86">
        <f>+BK9+BK71</f>
        <v>362</v>
      </c>
      <c r="BL8" s="86">
        <f>+BL9+BL71</f>
        <v>3688</v>
      </c>
      <c r="BM8" s="86">
        <f>+BM9+BM71</f>
        <v>1201</v>
      </c>
      <c r="BN8" s="85">
        <f t="shared" ref="BN8" si="2">+BN9+BN71</f>
        <v>5363</v>
      </c>
    </row>
    <row r="9" spans="1:69" ht="22.5" customHeight="1" thickBot="1" x14ac:dyDescent="0.3">
      <c r="A9" s="22" t="s">
        <v>6</v>
      </c>
      <c r="B9" s="23">
        <f t="shared" ref="B9:AG9" si="3">+B10+B31+B51</f>
        <v>160</v>
      </c>
      <c r="C9" s="23">
        <f t="shared" si="3"/>
        <v>2161</v>
      </c>
      <c r="D9" s="23">
        <f t="shared" si="3"/>
        <v>50524</v>
      </c>
      <c r="E9" s="23">
        <f t="shared" si="3"/>
        <v>14738</v>
      </c>
      <c r="F9" s="101">
        <f t="shared" si="3"/>
        <v>67583</v>
      </c>
      <c r="G9" s="84">
        <f t="shared" si="3"/>
        <v>7</v>
      </c>
      <c r="H9" s="84">
        <f t="shared" si="3"/>
        <v>146</v>
      </c>
      <c r="I9" s="84">
        <f t="shared" si="3"/>
        <v>4219</v>
      </c>
      <c r="J9" s="84">
        <f t="shared" si="3"/>
        <v>924</v>
      </c>
      <c r="K9" s="84">
        <f t="shared" si="3"/>
        <v>5296</v>
      </c>
      <c r="L9" s="84">
        <f t="shared" si="3"/>
        <v>11</v>
      </c>
      <c r="M9" s="84">
        <f t="shared" si="3"/>
        <v>153</v>
      </c>
      <c r="N9" s="84">
        <f t="shared" si="3"/>
        <v>4548</v>
      </c>
      <c r="O9" s="84">
        <f t="shared" si="3"/>
        <v>1071</v>
      </c>
      <c r="P9" s="84">
        <f t="shared" si="3"/>
        <v>5783</v>
      </c>
      <c r="Q9" s="84">
        <f t="shared" si="3"/>
        <v>13</v>
      </c>
      <c r="R9" s="84">
        <f t="shared" si="3"/>
        <v>208</v>
      </c>
      <c r="S9" s="84">
        <f t="shared" si="3"/>
        <v>5684</v>
      </c>
      <c r="T9" s="84">
        <f t="shared" si="3"/>
        <v>1265</v>
      </c>
      <c r="U9" s="84">
        <f t="shared" si="3"/>
        <v>7170</v>
      </c>
      <c r="V9" s="84">
        <f t="shared" si="3"/>
        <v>11</v>
      </c>
      <c r="W9" s="84">
        <f t="shared" si="3"/>
        <v>219</v>
      </c>
      <c r="X9" s="84">
        <f t="shared" si="3"/>
        <v>5388</v>
      </c>
      <c r="Y9" s="84">
        <f t="shared" si="3"/>
        <v>1370</v>
      </c>
      <c r="Z9" s="84">
        <f t="shared" si="3"/>
        <v>6988</v>
      </c>
      <c r="AA9" s="84">
        <f t="shared" si="3"/>
        <v>6</v>
      </c>
      <c r="AB9" s="84">
        <f t="shared" si="3"/>
        <v>134</v>
      </c>
      <c r="AC9" s="84">
        <f t="shared" si="3"/>
        <v>4343</v>
      </c>
      <c r="AD9" s="84">
        <f t="shared" si="3"/>
        <v>1269</v>
      </c>
      <c r="AE9" s="84">
        <f t="shared" si="3"/>
        <v>5752</v>
      </c>
      <c r="AF9" s="84">
        <f t="shared" si="3"/>
        <v>18</v>
      </c>
      <c r="AG9" s="84">
        <f t="shared" si="3"/>
        <v>151</v>
      </c>
      <c r="AH9" s="84">
        <f t="shared" ref="AH9:BI9" si="4">+AH10+AH31+AH51</f>
        <v>3667</v>
      </c>
      <c r="AI9" s="84">
        <f t="shared" si="4"/>
        <v>1393</v>
      </c>
      <c r="AJ9" s="84">
        <f t="shared" si="4"/>
        <v>5229</v>
      </c>
      <c r="AK9" s="84">
        <f t="shared" si="4"/>
        <v>14</v>
      </c>
      <c r="AL9" s="84">
        <f t="shared" si="4"/>
        <v>155</v>
      </c>
      <c r="AM9" s="84">
        <f t="shared" si="4"/>
        <v>3961</v>
      </c>
      <c r="AN9" s="84">
        <f t="shared" si="4"/>
        <v>1495</v>
      </c>
      <c r="AO9" s="84">
        <f t="shared" si="4"/>
        <v>5625</v>
      </c>
      <c r="AP9" s="84">
        <f t="shared" si="4"/>
        <v>15</v>
      </c>
      <c r="AQ9" s="84">
        <f t="shared" si="4"/>
        <v>148</v>
      </c>
      <c r="AR9" s="84">
        <f t="shared" si="4"/>
        <v>3686</v>
      </c>
      <c r="AS9" s="84">
        <f t="shared" si="4"/>
        <v>1184</v>
      </c>
      <c r="AT9" s="84">
        <f t="shared" si="4"/>
        <v>5033</v>
      </c>
      <c r="AU9" s="84">
        <f t="shared" si="4"/>
        <v>15</v>
      </c>
      <c r="AV9" s="84">
        <f t="shared" si="4"/>
        <v>219</v>
      </c>
      <c r="AW9" s="84">
        <f t="shared" si="4"/>
        <v>4238</v>
      </c>
      <c r="AX9" s="84">
        <f t="shared" si="4"/>
        <v>1304</v>
      </c>
      <c r="AY9" s="84">
        <f t="shared" si="4"/>
        <v>5776</v>
      </c>
      <c r="AZ9" s="84">
        <f t="shared" si="4"/>
        <v>17</v>
      </c>
      <c r="BA9" s="84">
        <f t="shared" si="4"/>
        <v>204</v>
      </c>
      <c r="BB9" s="84">
        <f t="shared" si="4"/>
        <v>3873</v>
      </c>
      <c r="BC9" s="84">
        <f t="shared" si="4"/>
        <v>1277</v>
      </c>
      <c r="BD9" s="84">
        <f t="shared" si="4"/>
        <v>5371</v>
      </c>
      <c r="BE9" s="84">
        <f>+BE10+BE31+BE51</f>
        <v>16</v>
      </c>
      <c r="BF9" s="84">
        <f>+BF10+BF31+BF51</f>
        <v>202</v>
      </c>
      <c r="BG9" s="84">
        <f>+BG10+BG31+BG51</f>
        <v>3318</v>
      </c>
      <c r="BH9" s="84">
        <f>+BH10+BH31+BH51</f>
        <v>1016</v>
      </c>
      <c r="BI9" s="84">
        <f t="shared" si="4"/>
        <v>4552</v>
      </c>
      <c r="BJ9" s="84">
        <f>+BJ10+BJ31+BJ51</f>
        <v>17</v>
      </c>
      <c r="BK9" s="84">
        <f>+BK10+BK31+BK51</f>
        <v>222</v>
      </c>
      <c r="BL9" s="84">
        <f>+BL10+BL31+BL51</f>
        <v>3599</v>
      </c>
      <c r="BM9" s="84">
        <f>+BM10+BM31+BM51</f>
        <v>1170</v>
      </c>
      <c r="BN9" s="84">
        <f t="shared" ref="BN9" si="5">+BN10+BN31+BN51</f>
        <v>5008</v>
      </c>
    </row>
    <row r="10" spans="1:69" ht="18.75" thickBot="1" x14ac:dyDescent="0.3">
      <c r="A10" s="50" t="s">
        <v>2</v>
      </c>
      <c r="B10" s="50">
        <f t="shared" ref="B10:BI10" si="6">+B11+B17+B21+B25+B28</f>
        <v>18</v>
      </c>
      <c r="C10" s="50">
        <f t="shared" si="6"/>
        <v>39</v>
      </c>
      <c r="D10" s="50">
        <f t="shared" si="6"/>
        <v>8978</v>
      </c>
      <c r="E10" s="50">
        <f t="shared" si="6"/>
        <v>3483</v>
      </c>
      <c r="F10" s="69">
        <f t="shared" si="6"/>
        <v>12518</v>
      </c>
      <c r="G10" s="17">
        <f t="shared" si="6"/>
        <v>0</v>
      </c>
      <c r="H10" s="17">
        <f t="shared" si="6"/>
        <v>1</v>
      </c>
      <c r="I10" s="17">
        <f t="shared" si="6"/>
        <v>945</v>
      </c>
      <c r="J10" s="17">
        <f t="shared" si="6"/>
        <v>95</v>
      </c>
      <c r="K10" s="68">
        <f t="shared" si="6"/>
        <v>1041</v>
      </c>
      <c r="L10" s="17">
        <f t="shared" si="6"/>
        <v>2</v>
      </c>
      <c r="M10" s="17">
        <f t="shared" si="6"/>
        <v>8</v>
      </c>
      <c r="N10" s="17">
        <f t="shared" si="6"/>
        <v>870</v>
      </c>
      <c r="O10" s="17">
        <f t="shared" si="6"/>
        <v>182</v>
      </c>
      <c r="P10" s="68">
        <f t="shared" si="6"/>
        <v>1062</v>
      </c>
      <c r="Q10" s="17">
        <f t="shared" si="6"/>
        <v>2</v>
      </c>
      <c r="R10" s="17">
        <f t="shared" si="6"/>
        <v>3</v>
      </c>
      <c r="S10" s="17">
        <f t="shared" si="6"/>
        <v>834</v>
      </c>
      <c r="T10" s="17">
        <f t="shared" si="6"/>
        <v>301</v>
      </c>
      <c r="U10" s="68">
        <f t="shared" si="6"/>
        <v>1140</v>
      </c>
      <c r="V10" s="17">
        <f t="shared" si="6"/>
        <v>2</v>
      </c>
      <c r="W10" s="17">
        <f t="shared" si="6"/>
        <v>5</v>
      </c>
      <c r="X10" s="17">
        <f t="shared" si="6"/>
        <v>757</v>
      </c>
      <c r="Y10" s="17">
        <f t="shared" si="6"/>
        <v>349</v>
      </c>
      <c r="Z10" s="68">
        <f t="shared" si="6"/>
        <v>1113</v>
      </c>
      <c r="AA10" s="17">
        <f t="shared" si="6"/>
        <v>0</v>
      </c>
      <c r="AB10" s="17">
        <f t="shared" si="6"/>
        <v>2</v>
      </c>
      <c r="AC10" s="17">
        <f t="shared" si="6"/>
        <v>723</v>
      </c>
      <c r="AD10" s="17">
        <f t="shared" si="6"/>
        <v>348</v>
      </c>
      <c r="AE10" s="68">
        <f>+AE11+AE17+AE21+AE25+AE28</f>
        <v>1073</v>
      </c>
      <c r="AF10" s="17">
        <f t="shared" si="6"/>
        <v>3</v>
      </c>
      <c r="AG10" s="17">
        <f t="shared" si="6"/>
        <v>3</v>
      </c>
      <c r="AH10" s="17">
        <f t="shared" si="6"/>
        <v>631</v>
      </c>
      <c r="AI10" s="17">
        <f t="shared" si="6"/>
        <v>352</v>
      </c>
      <c r="AJ10" s="68">
        <f t="shared" si="6"/>
        <v>989</v>
      </c>
      <c r="AK10" s="17">
        <f t="shared" si="6"/>
        <v>2</v>
      </c>
      <c r="AL10" s="17">
        <f t="shared" si="6"/>
        <v>0</v>
      </c>
      <c r="AM10" s="17">
        <f t="shared" si="6"/>
        <v>660</v>
      </c>
      <c r="AN10" s="17">
        <f t="shared" si="6"/>
        <v>439</v>
      </c>
      <c r="AO10" s="68">
        <f t="shared" si="6"/>
        <v>1101</v>
      </c>
      <c r="AP10" s="17">
        <f t="shared" si="6"/>
        <v>4</v>
      </c>
      <c r="AQ10" s="17">
        <f t="shared" si="6"/>
        <v>4</v>
      </c>
      <c r="AR10" s="17">
        <f t="shared" si="6"/>
        <v>614</v>
      </c>
      <c r="AS10" s="17">
        <f t="shared" si="6"/>
        <v>369</v>
      </c>
      <c r="AT10" s="68">
        <f t="shared" si="6"/>
        <v>991</v>
      </c>
      <c r="AU10" s="17">
        <f t="shared" si="6"/>
        <v>1</v>
      </c>
      <c r="AV10" s="17">
        <f t="shared" si="6"/>
        <v>6</v>
      </c>
      <c r="AW10" s="17">
        <f t="shared" si="6"/>
        <v>864</v>
      </c>
      <c r="AX10" s="17">
        <f t="shared" si="6"/>
        <v>306</v>
      </c>
      <c r="AY10" s="68">
        <f t="shared" si="6"/>
        <v>1177</v>
      </c>
      <c r="AZ10" s="17">
        <f t="shared" si="6"/>
        <v>1</v>
      </c>
      <c r="BA10" s="17">
        <f t="shared" si="6"/>
        <v>4</v>
      </c>
      <c r="BB10" s="17">
        <f t="shared" si="6"/>
        <v>621</v>
      </c>
      <c r="BC10" s="17">
        <f t="shared" si="6"/>
        <v>292</v>
      </c>
      <c r="BD10" s="68">
        <f t="shared" si="6"/>
        <v>918</v>
      </c>
      <c r="BE10" s="17">
        <f>+BE11+BE17+BE21+BE25+BE28</f>
        <v>0</v>
      </c>
      <c r="BF10" s="17">
        <f>+BF11+BF17+BF21+BF25+BF28</f>
        <v>0</v>
      </c>
      <c r="BG10" s="17">
        <f>+BG11+BG17+BG21+BG25+BG28</f>
        <v>710</v>
      </c>
      <c r="BH10" s="17">
        <f>+BH11+BH17+BH21+BH25+BH28</f>
        <v>201</v>
      </c>
      <c r="BI10" s="68">
        <f t="shared" si="6"/>
        <v>911</v>
      </c>
      <c r="BJ10" s="17">
        <f>+BJ11+BJ17+BJ21+BJ25+BJ28</f>
        <v>1</v>
      </c>
      <c r="BK10" s="17">
        <f>+BK11+BK17+BK21+BK25+BK28</f>
        <v>3</v>
      </c>
      <c r="BL10" s="17">
        <f>+BL11+BL17+BL21+BL25+BL28</f>
        <v>749</v>
      </c>
      <c r="BM10" s="17">
        <f>+BM11+BM17+BM21+BM25+BM28</f>
        <v>249</v>
      </c>
      <c r="BN10" s="68">
        <f t="shared" ref="BN10" si="7">+BN11+BN17+BN21+BN25+BN28</f>
        <v>1002</v>
      </c>
    </row>
    <row r="11" spans="1:69" ht="18.75" thickBot="1" x14ac:dyDescent="0.3">
      <c r="A11" s="24" t="s">
        <v>30</v>
      </c>
      <c r="B11" s="25">
        <f t="shared" ref="B11:AG11" si="8">SUM(B12:B16)</f>
        <v>0</v>
      </c>
      <c r="C11" s="25">
        <f t="shared" si="8"/>
        <v>0</v>
      </c>
      <c r="D11" s="25">
        <f t="shared" si="8"/>
        <v>1</v>
      </c>
      <c r="E11" s="25">
        <f t="shared" si="8"/>
        <v>3</v>
      </c>
      <c r="F11" s="71">
        <f t="shared" si="8"/>
        <v>4</v>
      </c>
      <c r="G11" s="26">
        <f t="shared" si="8"/>
        <v>0</v>
      </c>
      <c r="H11" s="27">
        <f t="shared" si="8"/>
        <v>0</v>
      </c>
      <c r="I11" s="27">
        <f t="shared" si="8"/>
        <v>0</v>
      </c>
      <c r="J11" s="27">
        <f t="shared" si="8"/>
        <v>0</v>
      </c>
      <c r="K11" s="89">
        <f t="shared" si="8"/>
        <v>0</v>
      </c>
      <c r="L11" s="28">
        <f t="shared" si="8"/>
        <v>0</v>
      </c>
      <c r="M11" s="28">
        <f t="shared" si="8"/>
        <v>0</v>
      </c>
      <c r="N11" s="28">
        <f t="shared" si="8"/>
        <v>0</v>
      </c>
      <c r="O11" s="29">
        <f t="shared" si="8"/>
        <v>3</v>
      </c>
      <c r="P11" s="90">
        <f t="shared" si="8"/>
        <v>3</v>
      </c>
      <c r="Q11" s="27">
        <f t="shared" si="8"/>
        <v>0</v>
      </c>
      <c r="R11" s="27">
        <f t="shared" si="8"/>
        <v>0</v>
      </c>
      <c r="S11" s="27">
        <f t="shared" si="8"/>
        <v>0</v>
      </c>
      <c r="T11" s="27">
        <f t="shared" si="8"/>
        <v>0</v>
      </c>
      <c r="U11" s="90">
        <f t="shared" si="8"/>
        <v>0</v>
      </c>
      <c r="V11" s="27">
        <f t="shared" si="8"/>
        <v>0</v>
      </c>
      <c r="W11" s="27">
        <f t="shared" si="8"/>
        <v>0</v>
      </c>
      <c r="X11" s="27">
        <f t="shared" si="8"/>
        <v>1</v>
      </c>
      <c r="Y11" s="27">
        <f t="shared" si="8"/>
        <v>0</v>
      </c>
      <c r="Z11" s="90">
        <f t="shared" si="8"/>
        <v>1</v>
      </c>
      <c r="AA11" s="27">
        <f t="shared" si="8"/>
        <v>0</v>
      </c>
      <c r="AB11" s="27">
        <f t="shared" si="8"/>
        <v>0</v>
      </c>
      <c r="AC11" s="27">
        <f t="shared" si="8"/>
        <v>0</v>
      </c>
      <c r="AD11" s="27">
        <f t="shared" si="8"/>
        <v>0</v>
      </c>
      <c r="AE11" s="90">
        <f t="shared" si="8"/>
        <v>0</v>
      </c>
      <c r="AF11" s="27">
        <f t="shared" si="8"/>
        <v>0</v>
      </c>
      <c r="AG11" s="27">
        <f t="shared" si="8"/>
        <v>0</v>
      </c>
      <c r="AH11" s="27">
        <f t="shared" ref="AH11:BI11" si="9">SUM(AH12:AH16)</f>
        <v>0</v>
      </c>
      <c r="AI11" s="27">
        <f t="shared" si="9"/>
        <v>0</v>
      </c>
      <c r="AJ11" s="90">
        <f t="shared" si="9"/>
        <v>0</v>
      </c>
      <c r="AK11" s="27">
        <f t="shared" si="9"/>
        <v>0</v>
      </c>
      <c r="AL11" s="27">
        <f t="shared" si="9"/>
        <v>0</v>
      </c>
      <c r="AM11" s="27">
        <f t="shared" si="9"/>
        <v>0</v>
      </c>
      <c r="AN11" s="27">
        <f t="shared" si="9"/>
        <v>0</v>
      </c>
      <c r="AO11" s="90">
        <f t="shared" si="9"/>
        <v>0</v>
      </c>
      <c r="AP11" s="27">
        <f t="shared" si="9"/>
        <v>0</v>
      </c>
      <c r="AQ11" s="27">
        <f t="shared" si="9"/>
        <v>0</v>
      </c>
      <c r="AR11" s="27">
        <f t="shared" si="9"/>
        <v>0</v>
      </c>
      <c r="AS11" s="27">
        <f t="shared" si="9"/>
        <v>0</v>
      </c>
      <c r="AT11" s="90">
        <f t="shared" si="9"/>
        <v>0</v>
      </c>
      <c r="AU11" s="27">
        <f t="shared" si="9"/>
        <v>0</v>
      </c>
      <c r="AV11" s="27">
        <f t="shared" si="9"/>
        <v>0</v>
      </c>
      <c r="AW11" s="27">
        <f t="shared" si="9"/>
        <v>0</v>
      </c>
      <c r="AX11" s="27">
        <f t="shared" si="9"/>
        <v>0</v>
      </c>
      <c r="AY11" s="90">
        <f t="shared" si="9"/>
        <v>0</v>
      </c>
      <c r="AZ11" s="27">
        <f t="shared" si="9"/>
        <v>0</v>
      </c>
      <c r="BA11" s="27">
        <f t="shared" si="9"/>
        <v>0</v>
      </c>
      <c r="BB11" s="27">
        <f t="shared" si="9"/>
        <v>0</v>
      </c>
      <c r="BC11" s="27">
        <f t="shared" si="9"/>
        <v>0</v>
      </c>
      <c r="BD11" s="90">
        <f t="shared" si="9"/>
        <v>0</v>
      </c>
      <c r="BE11" s="27">
        <f t="shared" si="9"/>
        <v>0</v>
      </c>
      <c r="BF11" s="27">
        <f t="shared" si="9"/>
        <v>0</v>
      </c>
      <c r="BG11" s="27">
        <f t="shared" si="9"/>
        <v>0</v>
      </c>
      <c r="BH11" s="27">
        <f t="shared" si="9"/>
        <v>0</v>
      </c>
      <c r="BI11" s="90">
        <f t="shared" si="9"/>
        <v>0</v>
      </c>
      <c r="BJ11" s="27">
        <f t="shared" ref="BJ11:BN11" si="10">SUM(BJ12:BJ16)</f>
        <v>0</v>
      </c>
      <c r="BK11" s="27">
        <f t="shared" si="10"/>
        <v>0</v>
      </c>
      <c r="BL11" s="27">
        <f t="shared" si="10"/>
        <v>0</v>
      </c>
      <c r="BM11" s="27">
        <f t="shared" si="10"/>
        <v>0</v>
      </c>
      <c r="BN11" s="90">
        <f t="shared" si="10"/>
        <v>0</v>
      </c>
    </row>
    <row r="12" spans="1:69" ht="18" x14ac:dyDescent="0.25">
      <c r="A12" s="83" t="s">
        <v>31</v>
      </c>
      <c r="B12" s="2">
        <f t="shared" ref="B12:E16" si="11">+G12+L12+Q12+V12+AA12+AF12+AK12+AP12+AU12+AZ12+BE12+BJ12</f>
        <v>0</v>
      </c>
      <c r="C12" s="2">
        <f t="shared" si="11"/>
        <v>0</v>
      </c>
      <c r="D12" s="2">
        <f t="shared" si="11"/>
        <v>1</v>
      </c>
      <c r="E12" s="10">
        <f t="shared" si="11"/>
        <v>3</v>
      </c>
      <c r="F12" s="53">
        <f>SUM(B12:E12)</f>
        <v>4</v>
      </c>
      <c r="G12" s="11">
        <v>0</v>
      </c>
      <c r="H12" s="11">
        <v>0</v>
      </c>
      <c r="I12" s="11">
        <v>0</v>
      </c>
      <c r="J12" s="11">
        <v>0</v>
      </c>
      <c r="K12" s="30">
        <f>SUM(G12:J12)</f>
        <v>0</v>
      </c>
      <c r="L12" s="60">
        <v>0</v>
      </c>
      <c r="M12" s="60">
        <v>0</v>
      </c>
      <c r="N12" s="60">
        <v>0</v>
      </c>
      <c r="O12" s="60">
        <v>3</v>
      </c>
      <c r="P12" s="30">
        <f>SUM(L12:O12)</f>
        <v>3</v>
      </c>
      <c r="Q12" s="11">
        <v>0</v>
      </c>
      <c r="R12" s="5">
        <v>0</v>
      </c>
      <c r="S12" s="5">
        <v>0</v>
      </c>
      <c r="T12" s="9">
        <v>0</v>
      </c>
      <c r="U12" s="30">
        <f>SUM(Q12:T12)</f>
        <v>0</v>
      </c>
      <c r="V12" s="11">
        <v>0</v>
      </c>
      <c r="W12" s="5">
        <v>0</v>
      </c>
      <c r="X12" s="51">
        <v>1</v>
      </c>
      <c r="Y12" s="9">
        <v>0</v>
      </c>
      <c r="Z12" s="30">
        <f>SUM(V12:Y12)</f>
        <v>1</v>
      </c>
      <c r="AA12" s="11">
        <v>0</v>
      </c>
      <c r="AB12" s="5">
        <v>0</v>
      </c>
      <c r="AC12" s="5">
        <v>0</v>
      </c>
      <c r="AD12" s="9">
        <v>0</v>
      </c>
      <c r="AE12" s="30">
        <f>SUM(AA12:AD12)</f>
        <v>0</v>
      </c>
      <c r="AF12" s="11">
        <v>0</v>
      </c>
      <c r="AG12" s="5">
        <v>0</v>
      </c>
      <c r="AH12" s="5">
        <v>0</v>
      </c>
      <c r="AI12" s="9">
        <v>0</v>
      </c>
      <c r="AJ12" s="30">
        <f>SUM(AF12:AI12)</f>
        <v>0</v>
      </c>
      <c r="AK12" s="11">
        <v>0</v>
      </c>
      <c r="AL12" s="5">
        <v>0</v>
      </c>
      <c r="AM12" s="5">
        <v>0</v>
      </c>
      <c r="AN12" s="9">
        <v>0</v>
      </c>
      <c r="AO12" s="30">
        <f>SUM(AK12:AN12)</f>
        <v>0</v>
      </c>
      <c r="AP12" s="11">
        <v>0</v>
      </c>
      <c r="AQ12" s="5">
        <v>0</v>
      </c>
      <c r="AR12" s="5">
        <v>0</v>
      </c>
      <c r="AS12" s="9">
        <v>0</v>
      </c>
      <c r="AT12" s="30">
        <f>SUM(AP12:AS12)</f>
        <v>0</v>
      </c>
      <c r="AU12" s="11">
        <v>0</v>
      </c>
      <c r="AV12" s="5">
        <v>0</v>
      </c>
      <c r="AW12" s="5">
        <v>0</v>
      </c>
      <c r="AX12" s="9">
        <v>0</v>
      </c>
      <c r="AY12" s="30">
        <f>SUM(AU12:AX12)</f>
        <v>0</v>
      </c>
      <c r="AZ12" s="11">
        <v>0</v>
      </c>
      <c r="BA12" s="5">
        <v>0</v>
      </c>
      <c r="BB12" s="5">
        <v>0</v>
      </c>
      <c r="BC12" s="9">
        <v>0</v>
      </c>
      <c r="BD12" s="30">
        <f>SUM(AZ12:BC12)</f>
        <v>0</v>
      </c>
      <c r="BE12" s="11">
        <v>0</v>
      </c>
      <c r="BF12" s="5">
        <v>0</v>
      </c>
      <c r="BG12" s="5">
        <v>0</v>
      </c>
      <c r="BH12" s="9">
        <v>0</v>
      </c>
      <c r="BI12" s="30">
        <f>SUM(BE12:BH12)</f>
        <v>0</v>
      </c>
      <c r="BJ12" s="11">
        <v>0</v>
      </c>
      <c r="BK12" s="5">
        <v>0</v>
      </c>
      <c r="BL12" s="5">
        <v>0</v>
      </c>
      <c r="BM12" s="9">
        <v>0</v>
      </c>
      <c r="BN12" s="30">
        <f>SUM(BJ12:BM12)</f>
        <v>0</v>
      </c>
    </row>
    <row r="13" spans="1:69" ht="15.75" x14ac:dyDescent="0.25">
      <c r="A13" s="81" t="s">
        <v>32</v>
      </c>
      <c r="B13" s="2">
        <f t="shared" si="11"/>
        <v>0</v>
      </c>
      <c r="C13" s="2">
        <f t="shared" si="11"/>
        <v>0</v>
      </c>
      <c r="D13" s="2">
        <f t="shared" si="11"/>
        <v>0</v>
      </c>
      <c r="E13" s="10">
        <f t="shared" si="11"/>
        <v>0</v>
      </c>
      <c r="F13" s="31">
        <f>SUM(B13:E13)</f>
        <v>0</v>
      </c>
      <c r="G13" s="11">
        <v>0</v>
      </c>
      <c r="H13" s="11">
        <v>0</v>
      </c>
      <c r="I13" s="11">
        <v>0</v>
      </c>
      <c r="J13" s="11">
        <v>0</v>
      </c>
      <c r="K13" s="31">
        <f>SUM(G13:J13)</f>
        <v>0</v>
      </c>
      <c r="L13" s="7">
        <v>0</v>
      </c>
      <c r="M13" s="7">
        <v>0</v>
      </c>
      <c r="N13" s="7">
        <v>0</v>
      </c>
      <c r="O13" s="7">
        <v>0</v>
      </c>
      <c r="P13" s="31">
        <f>SUM(L13:O13)</f>
        <v>0</v>
      </c>
      <c r="Q13" s="7">
        <v>0</v>
      </c>
      <c r="R13" s="2">
        <v>0</v>
      </c>
      <c r="S13" s="2">
        <v>0</v>
      </c>
      <c r="T13" s="10">
        <v>0</v>
      </c>
      <c r="U13" s="31">
        <f>SUM(Q13:T13)</f>
        <v>0</v>
      </c>
      <c r="V13" s="7">
        <v>0</v>
      </c>
      <c r="W13" s="2">
        <v>0</v>
      </c>
      <c r="X13" s="2">
        <v>0</v>
      </c>
      <c r="Y13" s="10">
        <v>0</v>
      </c>
      <c r="Z13" s="31">
        <f>SUM(V13:Y13)</f>
        <v>0</v>
      </c>
      <c r="AA13" s="7">
        <v>0</v>
      </c>
      <c r="AB13" s="2">
        <v>0</v>
      </c>
      <c r="AC13" s="2">
        <v>0</v>
      </c>
      <c r="AD13" s="10">
        <v>0</v>
      </c>
      <c r="AE13" s="31">
        <f>SUM(AA13:AD13)</f>
        <v>0</v>
      </c>
      <c r="AF13" s="7">
        <v>0</v>
      </c>
      <c r="AG13" s="2">
        <v>0</v>
      </c>
      <c r="AH13" s="2">
        <v>0</v>
      </c>
      <c r="AI13" s="10">
        <v>0</v>
      </c>
      <c r="AJ13" s="31">
        <f>SUM(AF13:AI13)</f>
        <v>0</v>
      </c>
      <c r="AK13" s="7">
        <v>0</v>
      </c>
      <c r="AL13" s="2">
        <v>0</v>
      </c>
      <c r="AM13" s="2">
        <v>0</v>
      </c>
      <c r="AN13" s="10">
        <v>0</v>
      </c>
      <c r="AO13" s="31">
        <f>SUM(AK13:AN13)</f>
        <v>0</v>
      </c>
      <c r="AP13" s="7">
        <v>0</v>
      </c>
      <c r="AQ13" s="2">
        <v>0</v>
      </c>
      <c r="AR13" s="2">
        <v>0</v>
      </c>
      <c r="AS13" s="10">
        <v>0</v>
      </c>
      <c r="AT13" s="31">
        <f>SUM(AP13:AS13)</f>
        <v>0</v>
      </c>
      <c r="AU13" s="7">
        <v>0</v>
      </c>
      <c r="AV13" s="2">
        <v>0</v>
      </c>
      <c r="AW13" s="2">
        <v>0</v>
      </c>
      <c r="AX13" s="10">
        <v>0</v>
      </c>
      <c r="AY13" s="31">
        <f>SUM(AU13:AX13)</f>
        <v>0</v>
      </c>
      <c r="AZ13" s="7">
        <v>0</v>
      </c>
      <c r="BA13" s="2">
        <v>0</v>
      </c>
      <c r="BB13" s="2">
        <v>0</v>
      </c>
      <c r="BC13" s="10">
        <v>0</v>
      </c>
      <c r="BD13" s="31">
        <f>SUM(AZ13:BC13)</f>
        <v>0</v>
      </c>
      <c r="BE13" s="7">
        <v>0</v>
      </c>
      <c r="BF13" s="2">
        <v>0</v>
      </c>
      <c r="BG13" s="2">
        <v>0</v>
      </c>
      <c r="BH13" s="10">
        <v>0</v>
      </c>
      <c r="BI13" s="31">
        <f>SUM(BE13:BH13)</f>
        <v>0</v>
      </c>
      <c r="BJ13" s="7">
        <v>0</v>
      </c>
      <c r="BK13" s="2">
        <v>0</v>
      </c>
      <c r="BL13" s="2">
        <v>0</v>
      </c>
      <c r="BM13" s="10">
        <v>0</v>
      </c>
      <c r="BN13" s="31">
        <f>SUM(BJ13:BM13)</f>
        <v>0</v>
      </c>
      <c r="BQ13" s="74" t="s">
        <v>8</v>
      </c>
    </row>
    <row r="14" spans="1:69" ht="15.75" x14ac:dyDescent="0.25">
      <c r="A14" s="81" t="s">
        <v>33</v>
      </c>
      <c r="B14" s="2">
        <f t="shared" si="11"/>
        <v>0</v>
      </c>
      <c r="C14" s="2">
        <f t="shared" si="11"/>
        <v>0</v>
      </c>
      <c r="D14" s="2">
        <f t="shared" si="11"/>
        <v>0</v>
      </c>
      <c r="E14" s="10">
        <f t="shared" si="11"/>
        <v>0</v>
      </c>
      <c r="F14" s="31">
        <f>SUM(B14:E14)</f>
        <v>0</v>
      </c>
      <c r="G14" s="11">
        <v>0</v>
      </c>
      <c r="H14" s="11">
        <v>0</v>
      </c>
      <c r="I14" s="11">
        <v>0</v>
      </c>
      <c r="J14" s="11">
        <v>0</v>
      </c>
      <c r="K14" s="31">
        <f>SUM(G14:J14)</f>
        <v>0</v>
      </c>
      <c r="L14" s="7">
        <v>0</v>
      </c>
      <c r="M14" s="7">
        <v>0</v>
      </c>
      <c r="N14" s="7">
        <v>0</v>
      </c>
      <c r="O14" s="7">
        <v>0</v>
      </c>
      <c r="P14" s="31">
        <f>SUM(L14:O14)</f>
        <v>0</v>
      </c>
      <c r="Q14" s="7">
        <v>0</v>
      </c>
      <c r="R14" s="2">
        <v>0</v>
      </c>
      <c r="S14" s="2">
        <v>0</v>
      </c>
      <c r="T14" s="10">
        <v>0</v>
      </c>
      <c r="U14" s="31">
        <f>SUM(Q14:T14)</f>
        <v>0</v>
      </c>
      <c r="V14" s="7">
        <v>0</v>
      </c>
      <c r="W14" s="2">
        <v>0</v>
      </c>
      <c r="X14" s="2">
        <v>0</v>
      </c>
      <c r="Y14" s="10">
        <v>0</v>
      </c>
      <c r="Z14" s="31">
        <f>SUM(V14:Y14)</f>
        <v>0</v>
      </c>
      <c r="AA14" s="7">
        <v>0</v>
      </c>
      <c r="AB14" s="2">
        <v>0</v>
      </c>
      <c r="AC14" s="2">
        <v>0</v>
      </c>
      <c r="AD14" s="10">
        <v>0</v>
      </c>
      <c r="AE14" s="31">
        <f>SUM(AA14:AD14)</f>
        <v>0</v>
      </c>
      <c r="AF14" s="7">
        <v>0</v>
      </c>
      <c r="AG14" s="2">
        <v>0</v>
      </c>
      <c r="AH14" s="2">
        <v>0</v>
      </c>
      <c r="AI14" s="10">
        <v>0</v>
      </c>
      <c r="AJ14" s="31">
        <f>SUM(AF14:AI14)</f>
        <v>0</v>
      </c>
      <c r="AK14" s="7">
        <v>0</v>
      </c>
      <c r="AL14" s="2">
        <v>0</v>
      </c>
      <c r="AM14" s="2">
        <v>0</v>
      </c>
      <c r="AN14" s="10">
        <v>0</v>
      </c>
      <c r="AO14" s="31">
        <f>SUM(AK14:AN14)</f>
        <v>0</v>
      </c>
      <c r="AP14" s="7">
        <v>0</v>
      </c>
      <c r="AQ14" s="2">
        <v>0</v>
      </c>
      <c r="AR14" s="2">
        <v>0</v>
      </c>
      <c r="AS14" s="10">
        <v>0</v>
      </c>
      <c r="AT14" s="31">
        <f>SUM(AP14:AS14)</f>
        <v>0</v>
      </c>
      <c r="AU14" s="7">
        <v>0</v>
      </c>
      <c r="AV14" s="2">
        <v>0</v>
      </c>
      <c r="AW14" s="2">
        <v>0</v>
      </c>
      <c r="AX14" s="10">
        <v>0</v>
      </c>
      <c r="AY14" s="31">
        <f>SUM(AU14:AX14)</f>
        <v>0</v>
      </c>
      <c r="AZ14" s="7">
        <v>0</v>
      </c>
      <c r="BA14" s="2">
        <v>0</v>
      </c>
      <c r="BB14" s="2">
        <v>0</v>
      </c>
      <c r="BC14" s="10">
        <v>0</v>
      </c>
      <c r="BD14" s="31">
        <f>SUM(AZ14:BC14)</f>
        <v>0</v>
      </c>
      <c r="BE14" s="7">
        <v>0</v>
      </c>
      <c r="BF14" s="2">
        <v>0</v>
      </c>
      <c r="BG14" s="2">
        <v>0</v>
      </c>
      <c r="BH14" s="10">
        <v>0</v>
      </c>
      <c r="BI14" s="31">
        <f>SUM(BE14:BH14)</f>
        <v>0</v>
      </c>
      <c r="BJ14" s="7">
        <v>0</v>
      </c>
      <c r="BK14" s="2">
        <v>0</v>
      </c>
      <c r="BL14" s="2">
        <v>0</v>
      </c>
      <c r="BM14" s="10">
        <v>0</v>
      </c>
      <c r="BN14" s="31">
        <f>SUM(BJ14:BM14)</f>
        <v>0</v>
      </c>
    </row>
    <row r="15" spans="1:69" ht="15.75" x14ac:dyDescent="0.25">
      <c r="A15" s="81" t="s">
        <v>34</v>
      </c>
      <c r="B15" s="2">
        <f t="shared" si="11"/>
        <v>0</v>
      </c>
      <c r="C15" s="2">
        <f t="shared" si="11"/>
        <v>0</v>
      </c>
      <c r="D15" s="2">
        <f t="shared" si="11"/>
        <v>0</v>
      </c>
      <c r="E15" s="10">
        <f t="shared" si="11"/>
        <v>0</v>
      </c>
      <c r="F15" s="31">
        <f>SUM(B15:E15)</f>
        <v>0</v>
      </c>
      <c r="G15" s="11">
        <v>0</v>
      </c>
      <c r="H15" s="11">
        <v>0</v>
      </c>
      <c r="I15" s="11">
        <v>0</v>
      </c>
      <c r="J15" s="11">
        <v>0</v>
      </c>
      <c r="K15" s="31">
        <f>SUM(G15:J15)</f>
        <v>0</v>
      </c>
      <c r="L15" s="7">
        <v>0</v>
      </c>
      <c r="M15" s="7">
        <v>0</v>
      </c>
      <c r="N15" s="7">
        <v>0</v>
      </c>
      <c r="O15" s="7">
        <v>0</v>
      </c>
      <c r="P15" s="31">
        <f>SUM(L15:O15)</f>
        <v>0</v>
      </c>
      <c r="Q15" s="7">
        <v>0</v>
      </c>
      <c r="R15" s="2">
        <v>0</v>
      </c>
      <c r="S15" s="2">
        <v>0</v>
      </c>
      <c r="T15" s="10">
        <v>0</v>
      </c>
      <c r="U15" s="31">
        <f>SUM(Q15:T15)</f>
        <v>0</v>
      </c>
      <c r="V15" s="7">
        <v>0</v>
      </c>
      <c r="W15" s="2">
        <v>0</v>
      </c>
      <c r="X15" s="2">
        <v>0</v>
      </c>
      <c r="Y15" s="10">
        <v>0</v>
      </c>
      <c r="Z15" s="31">
        <f>SUM(V15:Y15)</f>
        <v>0</v>
      </c>
      <c r="AA15" s="7">
        <v>0</v>
      </c>
      <c r="AB15" s="2">
        <v>0</v>
      </c>
      <c r="AC15" s="2">
        <v>0</v>
      </c>
      <c r="AD15" s="10">
        <v>0</v>
      </c>
      <c r="AE15" s="31">
        <f>SUM(AA15:AD15)</f>
        <v>0</v>
      </c>
      <c r="AF15" s="7">
        <v>0</v>
      </c>
      <c r="AG15" s="2">
        <v>0</v>
      </c>
      <c r="AH15" s="2">
        <v>0</v>
      </c>
      <c r="AI15" s="10">
        <v>0</v>
      </c>
      <c r="AJ15" s="31">
        <f>SUM(AF15:AI15)</f>
        <v>0</v>
      </c>
      <c r="AK15" s="7">
        <v>0</v>
      </c>
      <c r="AL15" s="2">
        <v>0</v>
      </c>
      <c r="AM15" s="2">
        <v>0</v>
      </c>
      <c r="AN15" s="10">
        <v>0</v>
      </c>
      <c r="AO15" s="31">
        <f>SUM(AK15:AN15)</f>
        <v>0</v>
      </c>
      <c r="AP15" s="7">
        <v>0</v>
      </c>
      <c r="AQ15" s="2">
        <v>0</v>
      </c>
      <c r="AR15" s="2">
        <v>0</v>
      </c>
      <c r="AS15" s="10">
        <v>0</v>
      </c>
      <c r="AT15" s="31">
        <f>SUM(AP15:AS15)</f>
        <v>0</v>
      </c>
      <c r="AU15" s="7">
        <v>0</v>
      </c>
      <c r="AV15" s="2">
        <v>0</v>
      </c>
      <c r="AW15" s="2">
        <v>0</v>
      </c>
      <c r="AX15" s="10">
        <v>0</v>
      </c>
      <c r="AY15" s="31">
        <f>SUM(AU15:AX15)</f>
        <v>0</v>
      </c>
      <c r="AZ15" s="7">
        <v>0</v>
      </c>
      <c r="BA15" s="2">
        <v>0</v>
      </c>
      <c r="BB15" s="2">
        <v>0</v>
      </c>
      <c r="BC15" s="10">
        <v>0</v>
      </c>
      <c r="BD15" s="31">
        <f>SUM(AZ15:BC15)</f>
        <v>0</v>
      </c>
      <c r="BE15" s="7">
        <v>0</v>
      </c>
      <c r="BF15" s="2">
        <v>0</v>
      </c>
      <c r="BG15" s="2">
        <v>0</v>
      </c>
      <c r="BH15" s="10">
        <v>0</v>
      </c>
      <c r="BI15" s="31">
        <f>SUM(BE15:BH15)</f>
        <v>0</v>
      </c>
      <c r="BJ15" s="7">
        <v>0</v>
      </c>
      <c r="BK15" s="2">
        <v>0</v>
      </c>
      <c r="BL15" s="2">
        <v>0</v>
      </c>
      <c r="BM15" s="10">
        <v>0</v>
      </c>
      <c r="BN15" s="31">
        <f>SUM(BJ15:BM15)</f>
        <v>0</v>
      </c>
    </row>
    <row r="16" spans="1:69" ht="16.5" thickBot="1" x14ac:dyDescent="0.3">
      <c r="A16" s="82" t="s">
        <v>35</v>
      </c>
      <c r="B16" s="2">
        <f t="shared" si="11"/>
        <v>0</v>
      </c>
      <c r="C16" s="2">
        <f t="shared" si="11"/>
        <v>0</v>
      </c>
      <c r="D16" s="2">
        <f t="shared" si="11"/>
        <v>0</v>
      </c>
      <c r="E16" s="10">
        <f t="shared" si="11"/>
        <v>0</v>
      </c>
      <c r="F16" s="32">
        <f>SUM(B16:E16)</f>
        <v>0</v>
      </c>
      <c r="G16" s="11">
        <v>0</v>
      </c>
      <c r="H16" s="11">
        <v>0</v>
      </c>
      <c r="I16" s="11">
        <v>0</v>
      </c>
      <c r="J16" s="11">
        <v>0</v>
      </c>
      <c r="K16" s="48">
        <f>SUM(G16:J16)</f>
        <v>0</v>
      </c>
      <c r="L16" s="7">
        <v>0</v>
      </c>
      <c r="M16" s="7">
        <v>0</v>
      </c>
      <c r="N16" s="7">
        <v>0</v>
      </c>
      <c r="O16" s="7">
        <v>0</v>
      </c>
      <c r="P16" s="32">
        <f>SUM(L16:O16)</f>
        <v>0</v>
      </c>
      <c r="Q16" s="8">
        <v>0</v>
      </c>
      <c r="R16" s="6">
        <v>0</v>
      </c>
      <c r="S16" s="6">
        <v>0</v>
      </c>
      <c r="T16" s="12">
        <v>0</v>
      </c>
      <c r="U16" s="32">
        <f>SUM(Q16:T16)</f>
        <v>0</v>
      </c>
      <c r="V16" s="8">
        <v>0</v>
      </c>
      <c r="W16" s="106">
        <v>0</v>
      </c>
      <c r="X16" s="6">
        <v>0</v>
      </c>
      <c r="Y16" s="12">
        <v>0</v>
      </c>
      <c r="Z16" s="32">
        <f>SUM(V16:Y16)</f>
        <v>0</v>
      </c>
      <c r="AA16" s="8">
        <v>0</v>
      </c>
      <c r="AB16" s="6">
        <v>0</v>
      </c>
      <c r="AC16" s="6">
        <v>0</v>
      </c>
      <c r="AD16" s="12">
        <v>0</v>
      </c>
      <c r="AE16" s="32">
        <f>SUM(AA16:AD16)</f>
        <v>0</v>
      </c>
      <c r="AF16" s="8">
        <v>0</v>
      </c>
      <c r="AG16" s="6">
        <v>0</v>
      </c>
      <c r="AH16" s="6">
        <v>0</v>
      </c>
      <c r="AI16" s="12">
        <v>0</v>
      </c>
      <c r="AJ16" s="32">
        <f>SUM(AF16:AI16)</f>
        <v>0</v>
      </c>
      <c r="AK16" s="8">
        <v>0</v>
      </c>
      <c r="AL16" s="6">
        <v>0</v>
      </c>
      <c r="AM16" s="6">
        <v>0</v>
      </c>
      <c r="AN16" s="12">
        <v>0</v>
      </c>
      <c r="AO16" s="32">
        <f>SUM(AK16:AN16)</f>
        <v>0</v>
      </c>
      <c r="AP16" s="8">
        <v>0</v>
      </c>
      <c r="AQ16" s="6">
        <v>0</v>
      </c>
      <c r="AR16" s="6">
        <v>0</v>
      </c>
      <c r="AS16" s="12">
        <v>0</v>
      </c>
      <c r="AT16" s="32">
        <f>SUM(AP16:AS16)</f>
        <v>0</v>
      </c>
      <c r="AU16" s="8">
        <v>0</v>
      </c>
      <c r="AV16" s="6">
        <v>0</v>
      </c>
      <c r="AW16" s="6">
        <v>0</v>
      </c>
      <c r="AX16" s="12">
        <v>0</v>
      </c>
      <c r="AY16" s="32">
        <f>SUM(AU16:AX16)</f>
        <v>0</v>
      </c>
      <c r="AZ16" s="8">
        <v>0</v>
      </c>
      <c r="BA16" s="6">
        <v>0</v>
      </c>
      <c r="BB16" s="6">
        <v>0</v>
      </c>
      <c r="BC16" s="12">
        <v>0</v>
      </c>
      <c r="BD16" s="32">
        <f>SUM(AZ16:BC16)</f>
        <v>0</v>
      </c>
      <c r="BE16" s="8">
        <v>0</v>
      </c>
      <c r="BF16" s="6">
        <v>0</v>
      </c>
      <c r="BG16" s="6">
        <v>0</v>
      </c>
      <c r="BH16" s="12">
        <v>0</v>
      </c>
      <c r="BI16" s="32">
        <f>SUM(BE16:BH16)</f>
        <v>0</v>
      </c>
      <c r="BJ16" s="8">
        <v>0</v>
      </c>
      <c r="BK16" s="6">
        <v>0</v>
      </c>
      <c r="BL16" s="6">
        <v>0</v>
      </c>
      <c r="BM16" s="12">
        <v>0</v>
      </c>
      <c r="BN16" s="32">
        <f>SUM(BJ16:BM16)</f>
        <v>0</v>
      </c>
    </row>
    <row r="17" spans="1:66" ht="16.5" thickBot="1" x14ac:dyDescent="0.3">
      <c r="A17" s="34" t="s">
        <v>36</v>
      </c>
      <c r="B17" s="35">
        <f t="shared" ref="B17:BM17" si="12">SUM(B18:B20)</f>
        <v>0</v>
      </c>
      <c r="C17" s="36">
        <f t="shared" si="12"/>
        <v>2</v>
      </c>
      <c r="D17" s="35">
        <f t="shared" si="12"/>
        <v>1</v>
      </c>
      <c r="E17" s="36">
        <f t="shared" si="12"/>
        <v>0</v>
      </c>
      <c r="F17" s="45">
        <f t="shared" si="12"/>
        <v>3</v>
      </c>
      <c r="G17" s="37">
        <f t="shared" si="12"/>
        <v>0</v>
      </c>
      <c r="H17" s="38">
        <f t="shared" si="12"/>
        <v>0</v>
      </c>
      <c r="I17" s="38">
        <f t="shared" si="12"/>
        <v>0</v>
      </c>
      <c r="J17" s="26">
        <f t="shared" si="12"/>
        <v>0</v>
      </c>
      <c r="K17" s="88">
        <f t="shared" si="12"/>
        <v>0</v>
      </c>
      <c r="L17" s="38">
        <f t="shared" si="12"/>
        <v>0</v>
      </c>
      <c r="M17" s="38">
        <f t="shared" si="12"/>
        <v>0</v>
      </c>
      <c r="N17" s="38">
        <f t="shared" si="12"/>
        <v>0</v>
      </c>
      <c r="O17" s="26">
        <f t="shared" si="12"/>
        <v>0</v>
      </c>
      <c r="P17" s="88">
        <f t="shared" si="12"/>
        <v>0</v>
      </c>
      <c r="Q17" s="38">
        <f t="shared" si="12"/>
        <v>0</v>
      </c>
      <c r="R17" s="38">
        <f t="shared" si="12"/>
        <v>0</v>
      </c>
      <c r="S17" s="38">
        <f t="shared" si="12"/>
        <v>0</v>
      </c>
      <c r="T17" s="39">
        <f t="shared" si="12"/>
        <v>0</v>
      </c>
      <c r="U17" s="88">
        <f t="shared" si="12"/>
        <v>0</v>
      </c>
      <c r="V17" s="38">
        <f t="shared" si="12"/>
        <v>0</v>
      </c>
      <c r="W17" s="38">
        <f t="shared" si="12"/>
        <v>0</v>
      </c>
      <c r="X17" s="38">
        <f t="shared" si="12"/>
        <v>0</v>
      </c>
      <c r="Y17" s="39">
        <f t="shared" si="12"/>
        <v>0</v>
      </c>
      <c r="Z17" s="88">
        <f t="shared" si="12"/>
        <v>0</v>
      </c>
      <c r="AA17" s="38">
        <f t="shared" si="12"/>
        <v>0</v>
      </c>
      <c r="AB17" s="38">
        <f t="shared" si="12"/>
        <v>0</v>
      </c>
      <c r="AC17" s="38">
        <f t="shared" si="12"/>
        <v>0</v>
      </c>
      <c r="AD17" s="39">
        <f t="shared" si="12"/>
        <v>0</v>
      </c>
      <c r="AE17" s="88">
        <f t="shared" si="12"/>
        <v>0</v>
      </c>
      <c r="AF17" s="38">
        <f t="shared" si="12"/>
        <v>0</v>
      </c>
      <c r="AG17" s="38">
        <f t="shared" si="12"/>
        <v>0</v>
      </c>
      <c r="AH17" s="38">
        <f t="shared" si="12"/>
        <v>0</v>
      </c>
      <c r="AI17" s="39">
        <f t="shared" si="12"/>
        <v>0</v>
      </c>
      <c r="AJ17" s="88">
        <f t="shared" si="12"/>
        <v>0</v>
      </c>
      <c r="AK17" s="38">
        <f t="shared" si="12"/>
        <v>0</v>
      </c>
      <c r="AL17" s="38">
        <f t="shared" si="12"/>
        <v>0</v>
      </c>
      <c r="AM17" s="38">
        <f t="shared" si="12"/>
        <v>0</v>
      </c>
      <c r="AN17" s="39">
        <f t="shared" si="12"/>
        <v>0</v>
      </c>
      <c r="AO17" s="88">
        <f t="shared" si="12"/>
        <v>0</v>
      </c>
      <c r="AP17" s="38">
        <f t="shared" si="12"/>
        <v>0</v>
      </c>
      <c r="AQ17" s="38">
        <f t="shared" si="12"/>
        <v>0</v>
      </c>
      <c r="AR17" s="38">
        <f t="shared" si="12"/>
        <v>1</v>
      </c>
      <c r="AS17" s="39">
        <f t="shared" si="12"/>
        <v>0</v>
      </c>
      <c r="AT17" s="88">
        <f t="shared" si="12"/>
        <v>1</v>
      </c>
      <c r="AU17" s="38">
        <f t="shared" si="12"/>
        <v>0</v>
      </c>
      <c r="AV17" s="38">
        <f t="shared" si="12"/>
        <v>2</v>
      </c>
      <c r="AW17" s="38">
        <f t="shared" si="12"/>
        <v>0</v>
      </c>
      <c r="AX17" s="39">
        <f t="shared" si="12"/>
        <v>0</v>
      </c>
      <c r="AY17" s="88">
        <f t="shared" si="12"/>
        <v>2</v>
      </c>
      <c r="AZ17" s="38">
        <f t="shared" si="12"/>
        <v>0</v>
      </c>
      <c r="BA17" s="38">
        <f t="shared" si="12"/>
        <v>0</v>
      </c>
      <c r="BB17" s="38">
        <f t="shared" si="12"/>
        <v>0</v>
      </c>
      <c r="BC17" s="39">
        <f t="shared" si="12"/>
        <v>0</v>
      </c>
      <c r="BD17" s="88">
        <f t="shared" si="12"/>
        <v>0</v>
      </c>
      <c r="BE17" s="38">
        <f t="shared" si="12"/>
        <v>0</v>
      </c>
      <c r="BF17" s="38">
        <f t="shared" si="12"/>
        <v>0</v>
      </c>
      <c r="BG17" s="38">
        <f t="shared" si="12"/>
        <v>0</v>
      </c>
      <c r="BH17" s="39">
        <f t="shared" si="12"/>
        <v>0</v>
      </c>
      <c r="BI17" s="88">
        <f t="shared" si="12"/>
        <v>0</v>
      </c>
      <c r="BJ17" s="38">
        <f t="shared" si="12"/>
        <v>0</v>
      </c>
      <c r="BK17" s="38">
        <f t="shared" si="12"/>
        <v>0</v>
      </c>
      <c r="BL17" s="38">
        <f t="shared" si="12"/>
        <v>0</v>
      </c>
      <c r="BM17" s="39">
        <f t="shared" si="12"/>
        <v>0</v>
      </c>
      <c r="BN17" s="88">
        <f>SUM(BN18:BN20)</f>
        <v>0</v>
      </c>
    </row>
    <row r="18" spans="1:66" ht="15.75" x14ac:dyDescent="0.25">
      <c r="A18" s="81" t="s">
        <v>37</v>
      </c>
      <c r="B18" s="2">
        <f t="shared" ref="B18:E20" si="13">+G18+L18+Q18+V18+AA18+AF18+AK18+AP18+AU18+AZ18+BE18+BJ18</f>
        <v>0</v>
      </c>
      <c r="C18" s="2">
        <f t="shared" si="13"/>
        <v>2</v>
      </c>
      <c r="D18" s="2">
        <f t="shared" si="13"/>
        <v>0</v>
      </c>
      <c r="E18" s="2">
        <f t="shared" si="13"/>
        <v>0</v>
      </c>
      <c r="F18" s="30">
        <f>SUM(B18:E18)</f>
        <v>2</v>
      </c>
      <c r="G18" s="11">
        <v>0</v>
      </c>
      <c r="H18" s="5">
        <v>0</v>
      </c>
      <c r="I18" s="5">
        <v>0</v>
      </c>
      <c r="J18" s="9">
        <v>0</v>
      </c>
      <c r="K18" s="30">
        <f>SUM(G18:J18)</f>
        <v>0</v>
      </c>
      <c r="L18" s="11">
        <v>0</v>
      </c>
      <c r="M18" s="5">
        <v>0</v>
      </c>
      <c r="N18" s="5">
        <v>0</v>
      </c>
      <c r="O18" s="9">
        <v>0</v>
      </c>
      <c r="P18" s="30">
        <f>SUM(L18:O18)</f>
        <v>0</v>
      </c>
      <c r="Q18" s="11">
        <v>0</v>
      </c>
      <c r="R18" s="5">
        <v>0</v>
      </c>
      <c r="S18" s="5">
        <v>0</v>
      </c>
      <c r="T18" s="9">
        <v>0</v>
      </c>
      <c r="U18" s="30">
        <f>SUM(Q18:T18)</f>
        <v>0</v>
      </c>
      <c r="V18" s="11">
        <v>0</v>
      </c>
      <c r="W18" s="5">
        <v>0</v>
      </c>
      <c r="X18" s="5">
        <v>0</v>
      </c>
      <c r="Y18" s="9">
        <v>0</v>
      </c>
      <c r="Z18" s="30">
        <f>SUM(V18:Y18)</f>
        <v>0</v>
      </c>
      <c r="AA18" s="11">
        <v>0</v>
      </c>
      <c r="AB18" s="5">
        <v>0</v>
      </c>
      <c r="AC18" s="5">
        <v>0</v>
      </c>
      <c r="AD18" s="9">
        <v>0</v>
      </c>
      <c r="AE18" s="30">
        <f>SUM(AA18:AD18)</f>
        <v>0</v>
      </c>
      <c r="AF18" s="11">
        <v>0</v>
      </c>
      <c r="AG18" s="5">
        <v>0</v>
      </c>
      <c r="AH18" s="5">
        <v>0</v>
      </c>
      <c r="AI18" s="9">
        <v>0</v>
      </c>
      <c r="AJ18" s="30">
        <f>SUM(AF18:AI18)</f>
        <v>0</v>
      </c>
      <c r="AK18" s="11">
        <v>0</v>
      </c>
      <c r="AL18" s="5">
        <v>0</v>
      </c>
      <c r="AM18" s="5">
        <v>0</v>
      </c>
      <c r="AN18" s="9">
        <v>0</v>
      </c>
      <c r="AO18" s="30">
        <f>SUM(AK18:AN18)</f>
        <v>0</v>
      </c>
      <c r="AP18" s="11">
        <v>0</v>
      </c>
      <c r="AQ18" s="5">
        <v>0</v>
      </c>
      <c r="AR18" s="5">
        <v>0</v>
      </c>
      <c r="AS18" s="9">
        <v>0</v>
      </c>
      <c r="AT18" s="30">
        <f>SUM(AP18:AS18)</f>
        <v>0</v>
      </c>
      <c r="AU18" s="54">
        <v>0</v>
      </c>
      <c r="AV18" s="51">
        <v>2</v>
      </c>
      <c r="AW18" s="51">
        <v>0</v>
      </c>
      <c r="AX18" s="52">
        <v>0</v>
      </c>
      <c r="AY18" s="30">
        <f>SUM(AU18:AX18)</f>
        <v>2</v>
      </c>
      <c r="AZ18" s="11">
        <v>0</v>
      </c>
      <c r="BA18" s="5">
        <v>0</v>
      </c>
      <c r="BB18" s="5">
        <v>0</v>
      </c>
      <c r="BC18" s="9">
        <v>0</v>
      </c>
      <c r="BD18" s="30">
        <f>SUM(AZ18:BC18)</f>
        <v>0</v>
      </c>
      <c r="BE18" s="11">
        <v>0</v>
      </c>
      <c r="BF18" s="5">
        <v>0</v>
      </c>
      <c r="BG18" s="5">
        <v>0</v>
      </c>
      <c r="BH18" s="9">
        <v>0</v>
      </c>
      <c r="BI18" s="30">
        <f>SUM(BE18:BH18)</f>
        <v>0</v>
      </c>
      <c r="BJ18" s="11">
        <v>0</v>
      </c>
      <c r="BK18" s="5">
        <v>0</v>
      </c>
      <c r="BL18" s="5">
        <v>0</v>
      </c>
      <c r="BM18" s="9">
        <v>0</v>
      </c>
      <c r="BN18" s="30">
        <f>SUM(BJ18:BM18)</f>
        <v>0</v>
      </c>
    </row>
    <row r="19" spans="1:66" ht="15.75" x14ac:dyDescent="0.25">
      <c r="A19" s="81" t="s">
        <v>38</v>
      </c>
      <c r="B19" s="2">
        <f t="shared" si="13"/>
        <v>0</v>
      </c>
      <c r="C19" s="2">
        <f t="shared" si="13"/>
        <v>0</v>
      </c>
      <c r="D19" s="2">
        <f t="shared" si="13"/>
        <v>1</v>
      </c>
      <c r="E19" s="2">
        <f t="shared" si="13"/>
        <v>0</v>
      </c>
      <c r="F19" s="31">
        <f>SUM(B19:E19)</f>
        <v>1</v>
      </c>
      <c r="G19" s="7">
        <v>0</v>
      </c>
      <c r="H19" s="2">
        <v>0</v>
      </c>
      <c r="I19" s="2">
        <v>0</v>
      </c>
      <c r="J19" s="10">
        <v>0</v>
      </c>
      <c r="K19" s="31">
        <f>SUM(G19:J19)</f>
        <v>0</v>
      </c>
      <c r="L19" s="7">
        <v>0</v>
      </c>
      <c r="M19" s="2">
        <v>0</v>
      </c>
      <c r="N19" s="2">
        <v>0</v>
      </c>
      <c r="O19" s="10">
        <v>0</v>
      </c>
      <c r="P19" s="31">
        <f>SUM(L19:O19)</f>
        <v>0</v>
      </c>
      <c r="Q19" s="7">
        <v>0</v>
      </c>
      <c r="R19" s="2">
        <v>0</v>
      </c>
      <c r="S19" s="2">
        <v>0</v>
      </c>
      <c r="T19" s="10">
        <v>0</v>
      </c>
      <c r="U19" s="31">
        <f>SUM(Q19:T19)</f>
        <v>0</v>
      </c>
      <c r="V19" s="7">
        <v>0</v>
      </c>
      <c r="W19" s="2">
        <v>0</v>
      </c>
      <c r="X19" s="2">
        <v>0</v>
      </c>
      <c r="Y19" s="10">
        <v>0</v>
      </c>
      <c r="Z19" s="31">
        <f>SUM(V19:Y19)</f>
        <v>0</v>
      </c>
      <c r="AA19" s="7">
        <v>0</v>
      </c>
      <c r="AB19" s="2">
        <v>0</v>
      </c>
      <c r="AC19" s="2">
        <v>0</v>
      </c>
      <c r="AD19" s="10">
        <v>0</v>
      </c>
      <c r="AE19" s="31">
        <f>SUM(AA19:AD19)</f>
        <v>0</v>
      </c>
      <c r="AF19" s="7">
        <v>0</v>
      </c>
      <c r="AG19" s="2">
        <v>0</v>
      </c>
      <c r="AH19" s="2">
        <v>0</v>
      </c>
      <c r="AI19" s="10">
        <v>0</v>
      </c>
      <c r="AJ19" s="31">
        <f>SUM(AF19:AI19)</f>
        <v>0</v>
      </c>
      <c r="AK19" s="7">
        <v>0</v>
      </c>
      <c r="AL19" s="2">
        <v>0</v>
      </c>
      <c r="AM19" s="2">
        <v>0</v>
      </c>
      <c r="AN19" s="10">
        <v>0</v>
      </c>
      <c r="AO19" s="31">
        <f>SUM(AK19:AN19)</f>
        <v>0</v>
      </c>
      <c r="AP19" s="60">
        <v>0</v>
      </c>
      <c r="AQ19" s="61">
        <v>0</v>
      </c>
      <c r="AR19" s="61">
        <v>1</v>
      </c>
      <c r="AS19" s="59">
        <v>0</v>
      </c>
      <c r="AT19" s="31">
        <f>SUM(AP19:AS19)</f>
        <v>1</v>
      </c>
      <c r="AU19" s="7">
        <v>0</v>
      </c>
      <c r="AV19" s="2">
        <v>0</v>
      </c>
      <c r="AW19" s="2">
        <v>0</v>
      </c>
      <c r="AX19" s="10">
        <v>0</v>
      </c>
      <c r="AY19" s="31">
        <f>SUM(AU19:AX19)</f>
        <v>0</v>
      </c>
      <c r="AZ19" s="7">
        <v>0</v>
      </c>
      <c r="BA19" s="2">
        <v>0</v>
      </c>
      <c r="BB19" s="2">
        <v>0</v>
      </c>
      <c r="BC19" s="10">
        <v>0</v>
      </c>
      <c r="BD19" s="31">
        <f>SUM(AZ19:BC19)</f>
        <v>0</v>
      </c>
      <c r="BE19" s="7">
        <v>0</v>
      </c>
      <c r="BF19" s="2">
        <v>0</v>
      </c>
      <c r="BG19" s="2">
        <v>0</v>
      </c>
      <c r="BH19" s="10">
        <v>0</v>
      </c>
      <c r="BI19" s="31">
        <f>SUM(BE19:BH19)</f>
        <v>0</v>
      </c>
      <c r="BJ19" s="7">
        <v>0</v>
      </c>
      <c r="BK19" s="2">
        <v>0</v>
      </c>
      <c r="BL19" s="2">
        <v>0</v>
      </c>
      <c r="BM19" s="10">
        <v>0</v>
      </c>
      <c r="BN19" s="31">
        <f>SUM(BJ19:BM19)</f>
        <v>0</v>
      </c>
    </row>
    <row r="20" spans="1:66" ht="16.5" thickBot="1" x14ac:dyDescent="0.3">
      <c r="A20" s="82" t="s">
        <v>39</v>
      </c>
      <c r="B20" s="2">
        <f t="shared" si="13"/>
        <v>0</v>
      </c>
      <c r="C20" s="2">
        <f t="shared" si="13"/>
        <v>0</v>
      </c>
      <c r="D20" s="2">
        <f t="shared" si="13"/>
        <v>0</v>
      </c>
      <c r="E20" s="2">
        <f t="shared" si="13"/>
        <v>0</v>
      </c>
      <c r="F20" s="40">
        <f>SUM(B20:E20)</f>
        <v>0</v>
      </c>
      <c r="G20" s="8">
        <v>0</v>
      </c>
      <c r="H20" s="6">
        <v>0</v>
      </c>
      <c r="I20" s="6">
        <v>0</v>
      </c>
      <c r="J20" s="12">
        <v>0</v>
      </c>
      <c r="K20" s="40">
        <f>SUM(G20:J20)</f>
        <v>0</v>
      </c>
      <c r="L20" s="8">
        <v>0</v>
      </c>
      <c r="M20" s="6">
        <v>0</v>
      </c>
      <c r="N20" s="6">
        <v>0</v>
      </c>
      <c r="O20" s="12">
        <v>0</v>
      </c>
      <c r="P20" s="40">
        <f>SUM(L20:O20)</f>
        <v>0</v>
      </c>
      <c r="Q20" s="8">
        <v>0</v>
      </c>
      <c r="R20" s="6">
        <v>0</v>
      </c>
      <c r="S20" s="6">
        <v>0</v>
      </c>
      <c r="T20" s="12">
        <v>0</v>
      </c>
      <c r="U20" s="40">
        <f>SUM(Q20:T20)</f>
        <v>0</v>
      </c>
      <c r="V20" s="8">
        <v>0</v>
      </c>
      <c r="W20" s="6">
        <v>0</v>
      </c>
      <c r="X20" s="6">
        <v>0</v>
      </c>
      <c r="Y20" s="12">
        <v>0</v>
      </c>
      <c r="Z20" s="40">
        <f>SUM(V20:Y20)</f>
        <v>0</v>
      </c>
      <c r="AA20" s="8">
        <v>0</v>
      </c>
      <c r="AB20" s="6">
        <v>0</v>
      </c>
      <c r="AC20" s="6">
        <v>0</v>
      </c>
      <c r="AD20" s="12">
        <v>0</v>
      </c>
      <c r="AE20" s="40">
        <f>SUM(AA20:AD20)</f>
        <v>0</v>
      </c>
      <c r="AF20" s="8">
        <v>0</v>
      </c>
      <c r="AG20" s="6">
        <v>0</v>
      </c>
      <c r="AH20" s="6">
        <v>0</v>
      </c>
      <c r="AI20" s="12">
        <v>0</v>
      </c>
      <c r="AJ20" s="40">
        <f>SUM(AF20:AI20)</f>
        <v>0</v>
      </c>
      <c r="AK20" s="8">
        <v>0</v>
      </c>
      <c r="AL20" s="6">
        <v>0</v>
      </c>
      <c r="AM20" s="6">
        <v>0</v>
      </c>
      <c r="AN20" s="12">
        <v>0</v>
      </c>
      <c r="AO20" s="40">
        <f>SUM(AK20:AN20)</f>
        <v>0</v>
      </c>
      <c r="AP20" s="8">
        <v>0</v>
      </c>
      <c r="AQ20" s="6">
        <v>0</v>
      </c>
      <c r="AR20" s="6">
        <v>0</v>
      </c>
      <c r="AS20" s="12">
        <v>0</v>
      </c>
      <c r="AT20" s="40">
        <f>SUM(AP20:AS20)</f>
        <v>0</v>
      </c>
      <c r="AU20" s="8">
        <v>0</v>
      </c>
      <c r="AV20" s="6">
        <v>0</v>
      </c>
      <c r="AW20" s="6">
        <v>0</v>
      </c>
      <c r="AX20" s="12">
        <v>0</v>
      </c>
      <c r="AY20" s="40">
        <f>SUM(AU20:AX20)</f>
        <v>0</v>
      </c>
      <c r="AZ20" s="8">
        <v>0</v>
      </c>
      <c r="BA20" s="6">
        <v>0</v>
      </c>
      <c r="BB20" s="6">
        <v>0</v>
      </c>
      <c r="BC20" s="12">
        <v>0</v>
      </c>
      <c r="BD20" s="40">
        <f>SUM(AZ20:BC20)</f>
        <v>0</v>
      </c>
      <c r="BE20" s="8">
        <v>0</v>
      </c>
      <c r="BF20" s="6">
        <v>0</v>
      </c>
      <c r="BG20" s="6">
        <v>0</v>
      </c>
      <c r="BH20" s="12">
        <v>0</v>
      </c>
      <c r="BI20" s="40">
        <f>SUM(BE20:BH20)</f>
        <v>0</v>
      </c>
      <c r="BJ20" s="8">
        <v>0</v>
      </c>
      <c r="BK20" s="6">
        <v>0</v>
      </c>
      <c r="BL20" s="6">
        <v>0</v>
      </c>
      <c r="BM20" s="12">
        <v>0</v>
      </c>
      <c r="BN20" s="40">
        <f>SUM(BJ20:BM20)</f>
        <v>0</v>
      </c>
    </row>
    <row r="21" spans="1:66" ht="16.5" thickBot="1" x14ac:dyDescent="0.3">
      <c r="A21" s="34" t="s">
        <v>40</v>
      </c>
      <c r="B21" s="41">
        <f t="shared" ref="B21:BM21" si="14">SUM(B22:B24)</f>
        <v>0</v>
      </c>
      <c r="C21" s="42">
        <f t="shared" si="14"/>
        <v>0</v>
      </c>
      <c r="D21" s="41">
        <f t="shared" si="14"/>
        <v>0</v>
      </c>
      <c r="E21" s="42">
        <f t="shared" si="14"/>
        <v>0</v>
      </c>
      <c r="F21" s="45">
        <f t="shared" si="14"/>
        <v>0</v>
      </c>
      <c r="G21" s="38">
        <f t="shared" si="14"/>
        <v>0</v>
      </c>
      <c r="H21" s="38">
        <f t="shared" si="14"/>
        <v>0</v>
      </c>
      <c r="I21" s="38">
        <f t="shared" si="14"/>
        <v>0</v>
      </c>
      <c r="J21" s="39">
        <f t="shared" si="14"/>
        <v>0</v>
      </c>
      <c r="K21" s="88">
        <f t="shared" si="14"/>
        <v>0</v>
      </c>
      <c r="L21" s="38">
        <f t="shared" si="14"/>
        <v>0</v>
      </c>
      <c r="M21" s="38">
        <f t="shared" si="14"/>
        <v>0</v>
      </c>
      <c r="N21" s="38">
        <f t="shared" si="14"/>
        <v>0</v>
      </c>
      <c r="O21" s="39">
        <f t="shared" si="14"/>
        <v>0</v>
      </c>
      <c r="P21" s="88">
        <f t="shared" si="14"/>
        <v>0</v>
      </c>
      <c r="Q21" s="38">
        <f t="shared" si="14"/>
        <v>0</v>
      </c>
      <c r="R21" s="38">
        <f t="shared" si="14"/>
        <v>0</v>
      </c>
      <c r="S21" s="38">
        <f t="shared" si="14"/>
        <v>0</v>
      </c>
      <c r="T21" s="39">
        <f t="shared" si="14"/>
        <v>0</v>
      </c>
      <c r="U21" s="88">
        <f t="shared" si="14"/>
        <v>0</v>
      </c>
      <c r="V21" s="38">
        <f t="shared" si="14"/>
        <v>0</v>
      </c>
      <c r="W21" s="38">
        <f t="shared" si="14"/>
        <v>0</v>
      </c>
      <c r="X21" s="38">
        <f t="shared" si="14"/>
        <v>0</v>
      </c>
      <c r="Y21" s="39">
        <f t="shared" si="14"/>
        <v>0</v>
      </c>
      <c r="Z21" s="88">
        <f t="shared" si="14"/>
        <v>0</v>
      </c>
      <c r="AA21" s="38">
        <f t="shared" si="14"/>
        <v>0</v>
      </c>
      <c r="AB21" s="38">
        <f t="shared" si="14"/>
        <v>0</v>
      </c>
      <c r="AC21" s="38">
        <f t="shared" si="14"/>
        <v>0</v>
      </c>
      <c r="AD21" s="39">
        <f t="shared" si="14"/>
        <v>0</v>
      </c>
      <c r="AE21" s="88">
        <f t="shared" si="14"/>
        <v>0</v>
      </c>
      <c r="AF21" s="38">
        <f t="shared" si="14"/>
        <v>0</v>
      </c>
      <c r="AG21" s="38">
        <f t="shared" si="14"/>
        <v>0</v>
      </c>
      <c r="AH21" s="38">
        <f t="shared" si="14"/>
        <v>0</v>
      </c>
      <c r="AI21" s="39">
        <f t="shared" si="14"/>
        <v>0</v>
      </c>
      <c r="AJ21" s="88">
        <f t="shared" si="14"/>
        <v>0</v>
      </c>
      <c r="AK21" s="38">
        <f t="shared" si="14"/>
        <v>0</v>
      </c>
      <c r="AL21" s="38">
        <f t="shared" si="14"/>
        <v>0</v>
      </c>
      <c r="AM21" s="38">
        <f t="shared" si="14"/>
        <v>0</v>
      </c>
      <c r="AN21" s="39">
        <f t="shared" si="14"/>
        <v>0</v>
      </c>
      <c r="AO21" s="88">
        <f t="shared" si="14"/>
        <v>0</v>
      </c>
      <c r="AP21" s="38">
        <f t="shared" si="14"/>
        <v>0</v>
      </c>
      <c r="AQ21" s="38">
        <f t="shared" si="14"/>
        <v>0</v>
      </c>
      <c r="AR21" s="38">
        <f t="shared" si="14"/>
        <v>0</v>
      </c>
      <c r="AS21" s="39">
        <f t="shared" si="14"/>
        <v>0</v>
      </c>
      <c r="AT21" s="88">
        <f t="shared" si="14"/>
        <v>0</v>
      </c>
      <c r="AU21" s="38">
        <f t="shared" si="14"/>
        <v>0</v>
      </c>
      <c r="AV21" s="38">
        <f t="shared" si="14"/>
        <v>0</v>
      </c>
      <c r="AW21" s="38">
        <f t="shared" si="14"/>
        <v>0</v>
      </c>
      <c r="AX21" s="39">
        <f t="shared" si="14"/>
        <v>0</v>
      </c>
      <c r="AY21" s="88">
        <f t="shared" si="14"/>
        <v>0</v>
      </c>
      <c r="AZ21" s="38">
        <f t="shared" si="14"/>
        <v>0</v>
      </c>
      <c r="BA21" s="38">
        <f t="shared" si="14"/>
        <v>0</v>
      </c>
      <c r="BB21" s="38">
        <f t="shared" si="14"/>
        <v>0</v>
      </c>
      <c r="BC21" s="39">
        <f t="shared" si="14"/>
        <v>0</v>
      </c>
      <c r="BD21" s="88">
        <f t="shared" si="14"/>
        <v>0</v>
      </c>
      <c r="BE21" s="38">
        <f t="shared" si="14"/>
        <v>0</v>
      </c>
      <c r="BF21" s="38">
        <f t="shared" si="14"/>
        <v>0</v>
      </c>
      <c r="BG21" s="38">
        <f t="shared" si="14"/>
        <v>0</v>
      </c>
      <c r="BH21" s="39">
        <f t="shared" si="14"/>
        <v>0</v>
      </c>
      <c r="BI21" s="88">
        <f t="shared" si="14"/>
        <v>0</v>
      </c>
      <c r="BJ21" s="38">
        <f t="shared" si="14"/>
        <v>0</v>
      </c>
      <c r="BK21" s="38">
        <f t="shared" si="14"/>
        <v>0</v>
      </c>
      <c r="BL21" s="38">
        <f t="shared" si="14"/>
        <v>0</v>
      </c>
      <c r="BM21" s="39">
        <f t="shared" si="14"/>
        <v>0</v>
      </c>
      <c r="BN21" s="88">
        <f>SUM(BN22:BN24)</f>
        <v>0</v>
      </c>
    </row>
    <row r="22" spans="1:66" ht="15.75" x14ac:dyDescent="0.25">
      <c r="A22" s="81" t="s">
        <v>41</v>
      </c>
      <c r="B22" s="2">
        <f t="shared" ref="B22:E24" si="15">+G22+L22+Q22+V22+AA22+AF22+AK22+AP22+AU22+AZ22+BE22+BJ22</f>
        <v>0</v>
      </c>
      <c r="C22" s="2">
        <f t="shared" si="15"/>
        <v>0</v>
      </c>
      <c r="D22" s="2">
        <f t="shared" si="15"/>
        <v>0</v>
      </c>
      <c r="E22" s="2">
        <f t="shared" si="15"/>
        <v>0</v>
      </c>
      <c r="F22" s="31">
        <f>SUM(B22:E22)</f>
        <v>0</v>
      </c>
      <c r="G22" s="11">
        <v>0</v>
      </c>
      <c r="H22" s="5">
        <v>0</v>
      </c>
      <c r="I22" s="5">
        <v>0</v>
      </c>
      <c r="J22" s="9">
        <v>0</v>
      </c>
      <c r="K22" s="31">
        <f>SUM(G22:J22)</f>
        <v>0</v>
      </c>
      <c r="L22" s="11">
        <v>0</v>
      </c>
      <c r="M22" s="5">
        <v>0</v>
      </c>
      <c r="N22" s="5">
        <v>0</v>
      </c>
      <c r="O22" s="5">
        <v>0</v>
      </c>
      <c r="P22" s="43">
        <f>SUM(L22:O22)</f>
        <v>0</v>
      </c>
      <c r="Q22" s="11">
        <v>0</v>
      </c>
      <c r="R22" s="5">
        <v>0</v>
      </c>
      <c r="S22" s="5">
        <v>0</v>
      </c>
      <c r="T22" s="9">
        <v>0</v>
      </c>
      <c r="U22" s="31">
        <f>SUM(Q22:T22)</f>
        <v>0</v>
      </c>
      <c r="V22" s="11">
        <v>0</v>
      </c>
      <c r="W22" s="5">
        <v>0</v>
      </c>
      <c r="X22" s="5">
        <v>0</v>
      </c>
      <c r="Y22" s="9">
        <v>0</v>
      </c>
      <c r="Z22" s="31">
        <f>SUM(V22:Y22)</f>
        <v>0</v>
      </c>
      <c r="AA22" s="11">
        <v>0</v>
      </c>
      <c r="AB22" s="5">
        <v>0</v>
      </c>
      <c r="AC22" s="5">
        <v>0</v>
      </c>
      <c r="AD22" s="9">
        <v>0</v>
      </c>
      <c r="AE22" s="31">
        <f>SUM(AA22:AD22)</f>
        <v>0</v>
      </c>
      <c r="AF22" s="11">
        <v>0</v>
      </c>
      <c r="AG22" s="5">
        <v>0</v>
      </c>
      <c r="AH22" s="5">
        <v>0</v>
      </c>
      <c r="AI22" s="9">
        <v>0</v>
      </c>
      <c r="AJ22" s="31">
        <f>SUM(AF22:AI22)</f>
        <v>0</v>
      </c>
      <c r="AK22" s="11">
        <v>0</v>
      </c>
      <c r="AL22" s="5">
        <v>0</v>
      </c>
      <c r="AM22" s="5">
        <v>0</v>
      </c>
      <c r="AN22" s="9">
        <v>0</v>
      </c>
      <c r="AO22" s="31">
        <f>SUM(AK22:AN22)</f>
        <v>0</v>
      </c>
      <c r="AP22" s="11">
        <v>0</v>
      </c>
      <c r="AQ22" s="5">
        <v>0</v>
      </c>
      <c r="AR22" s="5">
        <v>0</v>
      </c>
      <c r="AS22" s="9">
        <v>0</v>
      </c>
      <c r="AT22" s="31">
        <f>SUM(AP22:AS22)</f>
        <v>0</v>
      </c>
      <c r="AU22" s="11">
        <v>0</v>
      </c>
      <c r="AV22" s="5">
        <v>0</v>
      </c>
      <c r="AW22" s="5">
        <v>0</v>
      </c>
      <c r="AX22" s="9">
        <v>0</v>
      </c>
      <c r="AY22" s="31">
        <f>SUM(AU22:AX22)</f>
        <v>0</v>
      </c>
      <c r="AZ22" s="11">
        <v>0</v>
      </c>
      <c r="BA22" s="5">
        <v>0</v>
      </c>
      <c r="BB22" s="5">
        <v>0</v>
      </c>
      <c r="BC22" s="9">
        <v>0</v>
      </c>
      <c r="BD22" s="31">
        <f>SUM(AZ22:BC22)</f>
        <v>0</v>
      </c>
      <c r="BE22" s="11">
        <v>0</v>
      </c>
      <c r="BF22" s="5">
        <v>0</v>
      </c>
      <c r="BG22" s="5">
        <v>0</v>
      </c>
      <c r="BH22" s="9">
        <v>0</v>
      </c>
      <c r="BI22" s="31">
        <f>SUM(BE22:BH22)</f>
        <v>0</v>
      </c>
      <c r="BJ22" s="11">
        <v>0</v>
      </c>
      <c r="BK22" s="5">
        <v>0</v>
      </c>
      <c r="BL22" s="5">
        <v>0</v>
      </c>
      <c r="BM22" s="9">
        <v>0</v>
      </c>
      <c r="BN22" s="31">
        <f>SUM(BJ22:BM22)</f>
        <v>0</v>
      </c>
    </row>
    <row r="23" spans="1:66" ht="15.75" x14ac:dyDescent="0.25">
      <c r="A23" s="81" t="s">
        <v>42</v>
      </c>
      <c r="B23" s="2">
        <f t="shared" si="15"/>
        <v>0</v>
      </c>
      <c r="C23" s="2">
        <f t="shared" si="15"/>
        <v>0</v>
      </c>
      <c r="D23" s="2">
        <f t="shared" si="15"/>
        <v>0</v>
      </c>
      <c r="E23" s="2">
        <f t="shared" si="15"/>
        <v>0</v>
      </c>
      <c r="F23" s="31">
        <f>SUM(B23:E23)</f>
        <v>0</v>
      </c>
      <c r="G23" s="7">
        <v>0</v>
      </c>
      <c r="H23" s="2">
        <v>0</v>
      </c>
      <c r="I23" s="2">
        <v>0</v>
      </c>
      <c r="J23" s="10">
        <v>0</v>
      </c>
      <c r="K23" s="31">
        <f>SUM(G23:J23)</f>
        <v>0</v>
      </c>
      <c r="L23" s="7">
        <v>0</v>
      </c>
      <c r="M23" s="2">
        <v>0</v>
      </c>
      <c r="N23" s="2">
        <v>0</v>
      </c>
      <c r="O23" s="2">
        <v>0</v>
      </c>
      <c r="P23" s="43">
        <f>SUM(L23:O23)</f>
        <v>0</v>
      </c>
      <c r="Q23" s="7">
        <v>0</v>
      </c>
      <c r="R23" s="2">
        <v>0</v>
      </c>
      <c r="S23" s="2">
        <v>0</v>
      </c>
      <c r="T23" s="10">
        <v>0</v>
      </c>
      <c r="U23" s="31">
        <f>SUM(Q23:T23)</f>
        <v>0</v>
      </c>
      <c r="V23" s="7">
        <v>0</v>
      </c>
      <c r="W23" s="2">
        <v>0</v>
      </c>
      <c r="X23" s="2">
        <v>0</v>
      </c>
      <c r="Y23" s="10">
        <v>0</v>
      </c>
      <c r="Z23" s="31">
        <f>SUM(V23:Y23)</f>
        <v>0</v>
      </c>
      <c r="AA23" s="7">
        <v>0</v>
      </c>
      <c r="AB23" s="2">
        <v>0</v>
      </c>
      <c r="AC23" s="2">
        <v>0</v>
      </c>
      <c r="AD23" s="10">
        <v>0</v>
      </c>
      <c r="AE23" s="31">
        <f>SUM(AA23:AD23)</f>
        <v>0</v>
      </c>
      <c r="AF23" s="7">
        <v>0</v>
      </c>
      <c r="AG23" s="2">
        <v>0</v>
      </c>
      <c r="AH23" s="2">
        <v>0</v>
      </c>
      <c r="AI23" s="10">
        <v>0</v>
      </c>
      <c r="AJ23" s="31">
        <f>SUM(AF23:AI23)</f>
        <v>0</v>
      </c>
      <c r="AK23" s="7">
        <v>0</v>
      </c>
      <c r="AL23" s="2">
        <v>0</v>
      </c>
      <c r="AM23" s="2">
        <v>0</v>
      </c>
      <c r="AN23" s="10">
        <v>0</v>
      </c>
      <c r="AO23" s="31">
        <f>SUM(AK23:AN23)</f>
        <v>0</v>
      </c>
      <c r="AP23" s="7">
        <v>0</v>
      </c>
      <c r="AQ23" s="2">
        <v>0</v>
      </c>
      <c r="AR23" s="2">
        <v>0</v>
      </c>
      <c r="AS23" s="10">
        <v>0</v>
      </c>
      <c r="AT23" s="31">
        <f>SUM(AP23:AS23)</f>
        <v>0</v>
      </c>
      <c r="AU23" s="7">
        <v>0</v>
      </c>
      <c r="AV23" s="2">
        <v>0</v>
      </c>
      <c r="AW23" s="2">
        <v>0</v>
      </c>
      <c r="AX23" s="10">
        <v>0</v>
      </c>
      <c r="AY23" s="31">
        <f>SUM(AU23:AX23)</f>
        <v>0</v>
      </c>
      <c r="AZ23" s="7">
        <v>0</v>
      </c>
      <c r="BA23" s="2">
        <v>0</v>
      </c>
      <c r="BB23" s="2">
        <v>0</v>
      </c>
      <c r="BC23" s="10">
        <v>0</v>
      </c>
      <c r="BD23" s="31">
        <f>SUM(AZ23:BC23)</f>
        <v>0</v>
      </c>
      <c r="BE23" s="7">
        <v>0</v>
      </c>
      <c r="BF23" s="2">
        <v>0</v>
      </c>
      <c r="BG23" s="2">
        <v>0</v>
      </c>
      <c r="BH23" s="10">
        <v>0</v>
      </c>
      <c r="BI23" s="31">
        <f>SUM(BE23:BH23)</f>
        <v>0</v>
      </c>
      <c r="BJ23" s="7">
        <v>0</v>
      </c>
      <c r="BK23" s="2">
        <v>0</v>
      </c>
      <c r="BL23" s="2">
        <v>0</v>
      </c>
      <c r="BM23" s="10">
        <v>0</v>
      </c>
      <c r="BN23" s="31">
        <f>SUM(BJ23:BM23)</f>
        <v>0</v>
      </c>
    </row>
    <row r="24" spans="1:66" ht="16.5" thickBot="1" x14ac:dyDescent="0.3">
      <c r="A24" s="82" t="s">
        <v>43</v>
      </c>
      <c r="B24" s="2">
        <f t="shared" si="15"/>
        <v>0</v>
      </c>
      <c r="C24" s="2">
        <f t="shared" si="15"/>
        <v>0</v>
      </c>
      <c r="D24" s="2">
        <f t="shared" si="15"/>
        <v>0</v>
      </c>
      <c r="E24" s="2">
        <f t="shared" si="15"/>
        <v>0</v>
      </c>
      <c r="F24" s="40">
        <f>SUM(B24:E24)</f>
        <v>0</v>
      </c>
      <c r="G24" s="8">
        <v>0</v>
      </c>
      <c r="H24" s="6">
        <v>0</v>
      </c>
      <c r="I24" s="6">
        <v>0</v>
      </c>
      <c r="J24" s="12">
        <v>0</v>
      </c>
      <c r="K24" s="40">
        <f>SUM(G24:J24)</f>
        <v>0</v>
      </c>
      <c r="L24" s="8">
        <v>0</v>
      </c>
      <c r="M24" s="6">
        <v>0</v>
      </c>
      <c r="N24" s="6">
        <v>0</v>
      </c>
      <c r="O24" s="6">
        <v>0</v>
      </c>
      <c r="P24" s="44">
        <f>SUM(L24:O24)</f>
        <v>0</v>
      </c>
      <c r="Q24" s="8">
        <v>0</v>
      </c>
      <c r="R24" s="6">
        <v>0</v>
      </c>
      <c r="S24" s="6">
        <v>0</v>
      </c>
      <c r="T24" s="12">
        <v>0</v>
      </c>
      <c r="U24" s="40">
        <f>SUM(Q24:T24)</f>
        <v>0</v>
      </c>
      <c r="V24" s="8">
        <v>0</v>
      </c>
      <c r="W24" s="6">
        <v>0</v>
      </c>
      <c r="X24" s="6">
        <v>0</v>
      </c>
      <c r="Y24" s="12">
        <v>0</v>
      </c>
      <c r="Z24" s="40">
        <f>SUM(V24:Y24)</f>
        <v>0</v>
      </c>
      <c r="AA24" s="8">
        <v>0</v>
      </c>
      <c r="AB24" s="6">
        <v>0</v>
      </c>
      <c r="AC24" s="6">
        <v>0</v>
      </c>
      <c r="AD24" s="12">
        <v>0</v>
      </c>
      <c r="AE24" s="40">
        <f>SUM(AA24:AD24)</f>
        <v>0</v>
      </c>
      <c r="AF24" s="8">
        <v>0</v>
      </c>
      <c r="AG24" s="6">
        <v>0</v>
      </c>
      <c r="AH24" s="6">
        <v>0</v>
      </c>
      <c r="AI24" s="12">
        <v>0</v>
      </c>
      <c r="AJ24" s="40">
        <f>SUM(AF24:AI24)</f>
        <v>0</v>
      </c>
      <c r="AK24" s="8">
        <v>0</v>
      </c>
      <c r="AL24" s="6">
        <v>0</v>
      </c>
      <c r="AM24" s="6">
        <v>0</v>
      </c>
      <c r="AN24" s="12">
        <v>0</v>
      </c>
      <c r="AO24" s="40">
        <f>SUM(AK24:AN24)</f>
        <v>0</v>
      </c>
      <c r="AP24" s="8">
        <v>0</v>
      </c>
      <c r="AQ24" s="6">
        <v>0</v>
      </c>
      <c r="AR24" s="6">
        <v>0</v>
      </c>
      <c r="AS24" s="12">
        <v>0</v>
      </c>
      <c r="AT24" s="40">
        <f>SUM(AP24:AS24)</f>
        <v>0</v>
      </c>
      <c r="AU24" s="8">
        <v>0</v>
      </c>
      <c r="AV24" s="6">
        <v>0</v>
      </c>
      <c r="AW24" s="6">
        <v>0</v>
      </c>
      <c r="AX24" s="12">
        <v>0</v>
      </c>
      <c r="AY24" s="40">
        <f>SUM(AU24:AX24)</f>
        <v>0</v>
      </c>
      <c r="AZ24" s="8">
        <v>0</v>
      </c>
      <c r="BA24" s="6">
        <v>0</v>
      </c>
      <c r="BB24" s="6">
        <v>0</v>
      </c>
      <c r="BC24" s="12">
        <v>0</v>
      </c>
      <c r="BD24" s="40">
        <f>SUM(AZ24:BC24)</f>
        <v>0</v>
      </c>
      <c r="BE24" s="8">
        <v>0</v>
      </c>
      <c r="BF24" s="6">
        <v>0</v>
      </c>
      <c r="BG24" s="6">
        <v>0</v>
      </c>
      <c r="BH24" s="12">
        <v>0</v>
      </c>
      <c r="BI24" s="40">
        <f>SUM(BE24:BH24)</f>
        <v>0</v>
      </c>
      <c r="BJ24" s="8">
        <v>0</v>
      </c>
      <c r="BK24" s="6">
        <v>0</v>
      </c>
      <c r="BL24" s="6">
        <v>0</v>
      </c>
      <c r="BM24" s="12">
        <v>0</v>
      </c>
      <c r="BN24" s="40">
        <f>SUM(BJ24:BM24)</f>
        <v>0</v>
      </c>
    </row>
    <row r="25" spans="1:66" ht="18.75" thickBot="1" x14ac:dyDescent="0.3">
      <c r="A25" s="34" t="s">
        <v>44</v>
      </c>
      <c r="B25" s="41">
        <f t="shared" ref="B25:BM25" si="16">SUM(B26:B27)</f>
        <v>4</v>
      </c>
      <c r="C25" s="42">
        <f t="shared" si="16"/>
        <v>18</v>
      </c>
      <c r="D25" s="41">
        <f t="shared" si="16"/>
        <v>5156</v>
      </c>
      <c r="E25" s="42">
        <f t="shared" si="16"/>
        <v>1439</v>
      </c>
      <c r="F25" s="70">
        <f t="shared" si="16"/>
        <v>6617</v>
      </c>
      <c r="G25" s="38">
        <f t="shared" si="16"/>
        <v>0</v>
      </c>
      <c r="H25" s="38">
        <f t="shared" si="16"/>
        <v>0</v>
      </c>
      <c r="I25" s="38">
        <f t="shared" si="16"/>
        <v>347</v>
      </c>
      <c r="J25" s="39">
        <f t="shared" si="16"/>
        <v>47</v>
      </c>
      <c r="K25" s="87">
        <f t="shared" si="16"/>
        <v>394</v>
      </c>
      <c r="L25" s="38">
        <f t="shared" si="16"/>
        <v>1</v>
      </c>
      <c r="M25" s="38">
        <f t="shared" si="16"/>
        <v>2</v>
      </c>
      <c r="N25" s="38">
        <f t="shared" si="16"/>
        <v>426</v>
      </c>
      <c r="O25" s="39">
        <f t="shared" si="16"/>
        <v>37</v>
      </c>
      <c r="P25" s="87">
        <f t="shared" si="16"/>
        <v>466</v>
      </c>
      <c r="Q25" s="38">
        <f t="shared" si="16"/>
        <v>1</v>
      </c>
      <c r="R25" s="38">
        <f t="shared" si="16"/>
        <v>3</v>
      </c>
      <c r="S25" s="38">
        <f t="shared" si="16"/>
        <v>482</v>
      </c>
      <c r="T25" s="39">
        <f t="shared" si="16"/>
        <v>115</v>
      </c>
      <c r="U25" s="87">
        <f t="shared" si="16"/>
        <v>601</v>
      </c>
      <c r="V25" s="38">
        <f t="shared" si="16"/>
        <v>1</v>
      </c>
      <c r="W25" s="38">
        <f t="shared" si="16"/>
        <v>2</v>
      </c>
      <c r="X25" s="38">
        <f t="shared" si="16"/>
        <v>486</v>
      </c>
      <c r="Y25" s="39">
        <f t="shared" si="16"/>
        <v>151</v>
      </c>
      <c r="Z25" s="87">
        <f t="shared" si="16"/>
        <v>640</v>
      </c>
      <c r="AA25" s="38">
        <f t="shared" si="16"/>
        <v>0</v>
      </c>
      <c r="AB25" s="38">
        <f t="shared" si="16"/>
        <v>1</v>
      </c>
      <c r="AC25" s="38">
        <f t="shared" si="16"/>
        <v>384</v>
      </c>
      <c r="AD25" s="39">
        <f t="shared" si="16"/>
        <v>167</v>
      </c>
      <c r="AE25" s="87">
        <f t="shared" si="16"/>
        <v>552</v>
      </c>
      <c r="AF25" s="38">
        <f t="shared" si="16"/>
        <v>0</v>
      </c>
      <c r="AG25" s="38">
        <f t="shared" si="16"/>
        <v>3</v>
      </c>
      <c r="AH25" s="38">
        <f t="shared" si="16"/>
        <v>441</v>
      </c>
      <c r="AI25" s="39">
        <f t="shared" si="16"/>
        <v>127</v>
      </c>
      <c r="AJ25" s="87">
        <f t="shared" si="16"/>
        <v>571</v>
      </c>
      <c r="AK25" s="38">
        <f t="shared" si="16"/>
        <v>0</v>
      </c>
      <c r="AL25" s="38">
        <f t="shared" si="16"/>
        <v>0</v>
      </c>
      <c r="AM25" s="38">
        <f t="shared" si="16"/>
        <v>483</v>
      </c>
      <c r="AN25" s="39">
        <f t="shared" si="16"/>
        <v>130</v>
      </c>
      <c r="AO25" s="87">
        <f t="shared" si="16"/>
        <v>613</v>
      </c>
      <c r="AP25" s="38">
        <f t="shared" si="16"/>
        <v>0</v>
      </c>
      <c r="AQ25" s="38">
        <f t="shared" si="16"/>
        <v>2</v>
      </c>
      <c r="AR25" s="38">
        <f t="shared" si="16"/>
        <v>435</v>
      </c>
      <c r="AS25" s="39">
        <f t="shared" si="16"/>
        <v>137</v>
      </c>
      <c r="AT25" s="87">
        <f t="shared" si="16"/>
        <v>574</v>
      </c>
      <c r="AU25" s="38">
        <f t="shared" si="16"/>
        <v>0</v>
      </c>
      <c r="AV25" s="38">
        <f t="shared" si="16"/>
        <v>1</v>
      </c>
      <c r="AW25" s="38">
        <f t="shared" si="16"/>
        <v>544</v>
      </c>
      <c r="AX25" s="39">
        <f t="shared" si="16"/>
        <v>128</v>
      </c>
      <c r="AY25" s="87">
        <f t="shared" si="16"/>
        <v>673</v>
      </c>
      <c r="AZ25" s="38">
        <f t="shared" si="16"/>
        <v>0</v>
      </c>
      <c r="BA25" s="38">
        <f t="shared" si="16"/>
        <v>2</v>
      </c>
      <c r="BB25" s="38">
        <f t="shared" si="16"/>
        <v>334</v>
      </c>
      <c r="BC25" s="39">
        <f t="shared" si="16"/>
        <v>161</v>
      </c>
      <c r="BD25" s="87">
        <f t="shared" si="16"/>
        <v>497</v>
      </c>
      <c r="BE25" s="38">
        <f t="shared" si="16"/>
        <v>0</v>
      </c>
      <c r="BF25" s="38">
        <f t="shared" si="16"/>
        <v>0</v>
      </c>
      <c r="BG25" s="38">
        <f t="shared" si="16"/>
        <v>389</v>
      </c>
      <c r="BH25" s="39">
        <f t="shared" si="16"/>
        <v>131</v>
      </c>
      <c r="BI25" s="87">
        <f t="shared" si="16"/>
        <v>520</v>
      </c>
      <c r="BJ25" s="38">
        <f t="shared" si="16"/>
        <v>1</v>
      </c>
      <c r="BK25" s="38">
        <f t="shared" si="16"/>
        <v>2</v>
      </c>
      <c r="BL25" s="38">
        <f t="shared" si="16"/>
        <v>405</v>
      </c>
      <c r="BM25" s="39">
        <f t="shared" si="16"/>
        <v>108</v>
      </c>
      <c r="BN25" s="87">
        <f>SUM(BN26:BN27)</f>
        <v>516</v>
      </c>
    </row>
    <row r="26" spans="1:66" ht="18" x14ac:dyDescent="0.25">
      <c r="A26" s="81" t="s">
        <v>9</v>
      </c>
      <c r="B26" s="2">
        <f t="shared" ref="B26:E27" si="17">+G26+L26+Q26+V26+AA26+AF26+AK26+AP26+AU26+AZ26+BE26+BJ26</f>
        <v>4</v>
      </c>
      <c r="C26" s="2">
        <f t="shared" si="17"/>
        <v>18</v>
      </c>
      <c r="D26" s="2">
        <f t="shared" si="17"/>
        <v>5156</v>
      </c>
      <c r="E26" s="2">
        <f t="shared" si="17"/>
        <v>1439</v>
      </c>
      <c r="F26" s="55">
        <f>SUM(B26:E26)</f>
        <v>6617</v>
      </c>
      <c r="G26" s="54">
        <v>0</v>
      </c>
      <c r="H26" s="51">
        <v>0</v>
      </c>
      <c r="I26" s="51">
        <v>347</v>
      </c>
      <c r="J26" s="52">
        <v>47</v>
      </c>
      <c r="K26" s="55">
        <f>SUM(G26:J26)</f>
        <v>394</v>
      </c>
      <c r="L26" s="54">
        <v>1</v>
      </c>
      <c r="M26" s="51">
        <v>2</v>
      </c>
      <c r="N26" s="96">
        <v>426</v>
      </c>
      <c r="O26" s="52">
        <v>37</v>
      </c>
      <c r="P26" s="55">
        <f>SUM(L26:O26)</f>
        <v>466</v>
      </c>
      <c r="Q26" s="54">
        <v>1</v>
      </c>
      <c r="R26" s="51">
        <v>3</v>
      </c>
      <c r="S26" s="51">
        <v>482</v>
      </c>
      <c r="T26" s="52">
        <v>115</v>
      </c>
      <c r="U26" s="31">
        <f>SUM(Q26:T26)</f>
        <v>601</v>
      </c>
      <c r="V26" s="54">
        <v>1</v>
      </c>
      <c r="W26" s="51">
        <v>2</v>
      </c>
      <c r="X26" s="51">
        <v>486</v>
      </c>
      <c r="Y26" s="52">
        <v>151</v>
      </c>
      <c r="Z26" s="55">
        <f>SUM(V26:Y26)</f>
        <v>640</v>
      </c>
      <c r="AA26" s="54">
        <v>0</v>
      </c>
      <c r="AB26" s="51">
        <v>1</v>
      </c>
      <c r="AC26" s="51">
        <v>384</v>
      </c>
      <c r="AD26" s="98">
        <v>167</v>
      </c>
      <c r="AE26" s="111">
        <f>SUM(AA26:AD26)</f>
        <v>552</v>
      </c>
      <c r="AF26" s="97">
        <v>0</v>
      </c>
      <c r="AG26" s="96">
        <v>3</v>
      </c>
      <c r="AH26" s="96">
        <v>441</v>
      </c>
      <c r="AI26" s="52">
        <v>127</v>
      </c>
      <c r="AJ26" s="55">
        <f>SUM(AF26:AI26)</f>
        <v>571</v>
      </c>
      <c r="AK26" s="54">
        <v>0</v>
      </c>
      <c r="AL26" s="51">
        <v>0</v>
      </c>
      <c r="AM26" s="51">
        <v>483</v>
      </c>
      <c r="AN26" s="52">
        <v>130</v>
      </c>
      <c r="AO26" s="55">
        <f>SUM(AK26:AN26)</f>
        <v>613</v>
      </c>
      <c r="AP26" s="54">
        <v>0</v>
      </c>
      <c r="AQ26" s="51">
        <v>2</v>
      </c>
      <c r="AR26" s="51">
        <v>435</v>
      </c>
      <c r="AS26" s="52">
        <v>137</v>
      </c>
      <c r="AT26" s="55">
        <f>SUM(AP26:AS26)</f>
        <v>574</v>
      </c>
      <c r="AU26" s="54">
        <v>0</v>
      </c>
      <c r="AV26" s="51">
        <v>1</v>
      </c>
      <c r="AW26" s="51">
        <v>544</v>
      </c>
      <c r="AX26" s="52">
        <v>128</v>
      </c>
      <c r="AY26" s="55">
        <f>SUM(AU26:AX26)</f>
        <v>673</v>
      </c>
      <c r="AZ26" s="54">
        <v>0</v>
      </c>
      <c r="BA26" s="51">
        <v>2</v>
      </c>
      <c r="BB26" s="51">
        <v>334</v>
      </c>
      <c r="BC26" s="52">
        <v>161</v>
      </c>
      <c r="BD26" s="55">
        <f>SUM(AZ26:BC26)</f>
        <v>497</v>
      </c>
      <c r="BE26" s="54">
        <v>0</v>
      </c>
      <c r="BF26" s="51">
        <v>0</v>
      </c>
      <c r="BG26" s="51">
        <v>389</v>
      </c>
      <c r="BH26" s="52">
        <v>131</v>
      </c>
      <c r="BI26" s="55">
        <f>SUM(BE26:BH26)</f>
        <v>520</v>
      </c>
      <c r="BJ26" s="54">
        <v>1</v>
      </c>
      <c r="BK26" s="51">
        <v>2</v>
      </c>
      <c r="BL26" s="51">
        <v>405</v>
      </c>
      <c r="BM26" s="52">
        <v>108</v>
      </c>
      <c r="BN26" s="55">
        <f>SUM(BJ26:BM26)</f>
        <v>516</v>
      </c>
    </row>
    <row r="27" spans="1:66" ht="16.5" thickBot="1" x14ac:dyDescent="0.3">
      <c r="A27" s="82" t="s">
        <v>45</v>
      </c>
      <c r="B27" s="2">
        <f t="shared" si="17"/>
        <v>0</v>
      </c>
      <c r="C27" s="2">
        <f t="shared" si="17"/>
        <v>0</v>
      </c>
      <c r="D27" s="2">
        <f t="shared" si="17"/>
        <v>0</v>
      </c>
      <c r="E27" s="2">
        <f t="shared" si="17"/>
        <v>0</v>
      </c>
      <c r="F27" s="40">
        <f>SUM(B27:E27)</f>
        <v>0</v>
      </c>
      <c r="G27" s="8">
        <v>0</v>
      </c>
      <c r="H27" s="6">
        <v>0</v>
      </c>
      <c r="I27" s="6">
        <v>0</v>
      </c>
      <c r="J27" s="12">
        <v>0</v>
      </c>
      <c r="K27" s="40">
        <f>SUM(G27:J27)</f>
        <v>0</v>
      </c>
      <c r="L27" s="8">
        <v>0</v>
      </c>
      <c r="M27" s="6">
        <v>0</v>
      </c>
      <c r="N27" s="6">
        <v>0</v>
      </c>
      <c r="O27" s="12">
        <v>0</v>
      </c>
      <c r="P27" s="40">
        <f>SUM(L27:O27)</f>
        <v>0</v>
      </c>
      <c r="Q27" s="8">
        <v>0</v>
      </c>
      <c r="R27" s="6">
        <v>0</v>
      </c>
      <c r="S27" s="6">
        <v>0</v>
      </c>
      <c r="T27" s="12">
        <v>0</v>
      </c>
      <c r="U27" s="40">
        <f>SUM(Q27:T27)</f>
        <v>0</v>
      </c>
      <c r="V27" s="8">
        <v>0</v>
      </c>
      <c r="W27" s="6">
        <v>0</v>
      </c>
      <c r="X27" s="6">
        <v>0</v>
      </c>
      <c r="Y27" s="12">
        <v>0</v>
      </c>
      <c r="Z27" s="40">
        <f>SUM(V27:Y27)</f>
        <v>0</v>
      </c>
      <c r="AA27" s="8">
        <v>0</v>
      </c>
      <c r="AB27" s="6">
        <v>0</v>
      </c>
      <c r="AC27" s="6">
        <v>0</v>
      </c>
      <c r="AD27" s="12">
        <v>0</v>
      </c>
      <c r="AE27" s="40">
        <f>SUM(AA27:AD27)</f>
        <v>0</v>
      </c>
      <c r="AF27" s="8">
        <v>0</v>
      </c>
      <c r="AG27" s="6">
        <v>0</v>
      </c>
      <c r="AH27" s="6">
        <v>0</v>
      </c>
      <c r="AI27" s="12">
        <v>0</v>
      </c>
      <c r="AJ27" s="40">
        <f>SUM(AF27:AI27)</f>
        <v>0</v>
      </c>
      <c r="AK27" s="8">
        <v>0</v>
      </c>
      <c r="AL27" s="6">
        <v>0</v>
      </c>
      <c r="AM27" s="6">
        <v>0</v>
      </c>
      <c r="AN27" s="12">
        <v>0</v>
      </c>
      <c r="AO27" s="40">
        <f>SUM(AK27:AN27)</f>
        <v>0</v>
      </c>
      <c r="AP27" s="8">
        <v>0</v>
      </c>
      <c r="AQ27" s="6">
        <v>0</v>
      </c>
      <c r="AR27" s="6">
        <v>0</v>
      </c>
      <c r="AS27" s="12">
        <v>0</v>
      </c>
      <c r="AT27" s="40">
        <f>SUM(AP27:AS27)</f>
        <v>0</v>
      </c>
      <c r="AU27" s="8">
        <v>0</v>
      </c>
      <c r="AV27" s="6">
        <v>0</v>
      </c>
      <c r="AW27" s="6">
        <v>0</v>
      </c>
      <c r="AX27" s="12">
        <v>0</v>
      </c>
      <c r="AY27" s="40">
        <f>SUM(AU27:AX27)</f>
        <v>0</v>
      </c>
      <c r="AZ27" s="8">
        <v>0</v>
      </c>
      <c r="BA27" s="6">
        <v>0</v>
      </c>
      <c r="BB27" s="6">
        <v>0</v>
      </c>
      <c r="BC27" s="12">
        <v>0</v>
      </c>
      <c r="BD27" s="40">
        <f>SUM(AZ27:BC27)</f>
        <v>0</v>
      </c>
      <c r="BE27" s="8">
        <v>0</v>
      </c>
      <c r="BF27" s="6">
        <v>0</v>
      </c>
      <c r="BG27" s="6">
        <v>0</v>
      </c>
      <c r="BH27" s="12">
        <v>0</v>
      </c>
      <c r="BI27" s="40">
        <f>SUM(BE27:BH27)</f>
        <v>0</v>
      </c>
      <c r="BJ27" s="8">
        <v>0</v>
      </c>
      <c r="BK27" s="6">
        <v>0</v>
      </c>
      <c r="BL27" s="6">
        <v>0</v>
      </c>
      <c r="BM27" s="12">
        <v>0</v>
      </c>
      <c r="BN27" s="40">
        <f>SUM(BJ27:BM27)</f>
        <v>0</v>
      </c>
    </row>
    <row r="28" spans="1:66" ht="18.75" thickBot="1" x14ac:dyDescent="0.3">
      <c r="A28" s="34" t="s">
        <v>46</v>
      </c>
      <c r="B28" s="41">
        <f t="shared" ref="B28:AG28" si="18">SUM(B29:B30)</f>
        <v>14</v>
      </c>
      <c r="C28" s="42">
        <f t="shared" si="18"/>
        <v>19</v>
      </c>
      <c r="D28" s="42">
        <f t="shared" si="18"/>
        <v>3820</v>
      </c>
      <c r="E28" s="94">
        <f t="shared" si="18"/>
        <v>2041</v>
      </c>
      <c r="F28" s="70">
        <f t="shared" si="18"/>
        <v>5894</v>
      </c>
      <c r="G28" s="38">
        <f t="shared" si="18"/>
        <v>0</v>
      </c>
      <c r="H28" s="38">
        <f t="shared" si="18"/>
        <v>1</v>
      </c>
      <c r="I28" s="38">
        <f t="shared" si="18"/>
        <v>598</v>
      </c>
      <c r="J28" s="39">
        <f t="shared" si="18"/>
        <v>48</v>
      </c>
      <c r="K28" s="87">
        <f t="shared" si="18"/>
        <v>647</v>
      </c>
      <c r="L28" s="38">
        <f t="shared" si="18"/>
        <v>1</v>
      </c>
      <c r="M28" s="38">
        <f t="shared" si="18"/>
        <v>6</v>
      </c>
      <c r="N28" s="38">
        <f t="shared" si="18"/>
        <v>444</v>
      </c>
      <c r="O28" s="39">
        <f t="shared" si="18"/>
        <v>142</v>
      </c>
      <c r="P28" s="87">
        <f t="shared" si="18"/>
        <v>593</v>
      </c>
      <c r="Q28" s="38">
        <f t="shared" si="18"/>
        <v>1</v>
      </c>
      <c r="R28" s="38">
        <f t="shared" si="18"/>
        <v>0</v>
      </c>
      <c r="S28" s="38">
        <f t="shared" si="18"/>
        <v>352</v>
      </c>
      <c r="T28" s="39">
        <f t="shared" si="18"/>
        <v>186</v>
      </c>
      <c r="U28" s="87">
        <f t="shared" si="18"/>
        <v>539</v>
      </c>
      <c r="V28" s="38">
        <f t="shared" si="18"/>
        <v>1</v>
      </c>
      <c r="W28" s="38">
        <f t="shared" si="18"/>
        <v>3</v>
      </c>
      <c r="X28" s="38">
        <f t="shared" si="18"/>
        <v>270</v>
      </c>
      <c r="Y28" s="39">
        <f t="shared" si="18"/>
        <v>198</v>
      </c>
      <c r="Z28" s="87">
        <f t="shared" si="18"/>
        <v>472</v>
      </c>
      <c r="AA28" s="38">
        <f t="shared" si="18"/>
        <v>0</v>
      </c>
      <c r="AB28" s="38">
        <f t="shared" si="18"/>
        <v>1</v>
      </c>
      <c r="AC28" s="38">
        <f t="shared" si="18"/>
        <v>339</v>
      </c>
      <c r="AD28" s="39">
        <f t="shared" si="18"/>
        <v>181</v>
      </c>
      <c r="AE28" s="87">
        <f t="shared" si="18"/>
        <v>521</v>
      </c>
      <c r="AF28" s="38">
        <f t="shared" si="18"/>
        <v>3</v>
      </c>
      <c r="AG28" s="38">
        <f t="shared" si="18"/>
        <v>0</v>
      </c>
      <c r="AH28" s="38">
        <f t="shared" ref="AH28:BM28" si="19">SUM(AH29:AH30)</f>
        <v>190</v>
      </c>
      <c r="AI28" s="39">
        <f t="shared" si="19"/>
        <v>225</v>
      </c>
      <c r="AJ28" s="87">
        <f t="shared" si="19"/>
        <v>418</v>
      </c>
      <c r="AK28" s="38">
        <f t="shared" si="19"/>
        <v>2</v>
      </c>
      <c r="AL28" s="38">
        <f t="shared" si="19"/>
        <v>0</v>
      </c>
      <c r="AM28" s="38">
        <f t="shared" si="19"/>
        <v>177</v>
      </c>
      <c r="AN28" s="39">
        <f t="shared" si="19"/>
        <v>309</v>
      </c>
      <c r="AO28" s="87">
        <f t="shared" si="19"/>
        <v>488</v>
      </c>
      <c r="AP28" s="38">
        <f t="shared" si="19"/>
        <v>4</v>
      </c>
      <c r="AQ28" s="38">
        <f t="shared" si="19"/>
        <v>2</v>
      </c>
      <c r="AR28" s="38">
        <f t="shared" si="19"/>
        <v>178</v>
      </c>
      <c r="AS28" s="39">
        <f t="shared" si="19"/>
        <v>232</v>
      </c>
      <c r="AT28" s="87">
        <f t="shared" si="19"/>
        <v>416</v>
      </c>
      <c r="AU28" s="38">
        <f t="shared" si="19"/>
        <v>1</v>
      </c>
      <c r="AV28" s="38">
        <f t="shared" si="19"/>
        <v>3</v>
      </c>
      <c r="AW28" s="38">
        <f t="shared" si="19"/>
        <v>320</v>
      </c>
      <c r="AX28" s="39">
        <f t="shared" si="19"/>
        <v>178</v>
      </c>
      <c r="AY28" s="87">
        <f t="shared" si="19"/>
        <v>502</v>
      </c>
      <c r="AZ28" s="38">
        <f t="shared" si="19"/>
        <v>1</v>
      </c>
      <c r="BA28" s="38">
        <f t="shared" si="19"/>
        <v>2</v>
      </c>
      <c r="BB28" s="38">
        <f t="shared" si="19"/>
        <v>287</v>
      </c>
      <c r="BC28" s="39">
        <f t="shared" si="19"/>
        <v>131</v>
      </c>
      <c r="BD28" s="87">
        <f t="shared" si="19"/>
        <v>421</v>
      </c>
      <c r="BE28" s="38">
        <f t="shared" si="19"/>
        <v>0</v>
      </c>
      <c r="BF28" s="38">
        <f t="shared" si="19"/>
        <v>0</v>
      </c>
      <c r="BG28" s="38">
        <f t="shared" si="19"/>
        <v>321</v>
      </c>
      <c r="BH28" s="39">
        <f t="shared" si="19"/>
        <v>70</v>
      </c>
      <c r="BI28" s="87">
        <f t="shared" si="19"/>
        <v>391</v>
      </c>
      <c r="BJ28" s="38">
        <f t="shared" si="19"/>
        <v>0</v>
      </c>
      <c r="BK28" s="38">
        <f t="shared" si="19"/>
        <v>1</v>
      </c>
      <c r="BL28" s="38">
        <f t="shared" si="19"/>
        <v>344</v>
      </c>
      <c r="BM28" s="39">
        <f t="shared" si="19"/>
        <v>141</v>
      </c>
      <c r="BN28" s="87">
        <f>SUM(BN29:BN30)</f>
        <v>486</v>
      </c>
    </row>
    <row r="29" spans="1:66" ht="18" x14ac:dyDescent="0.25">
      <c r="A29" s="80" t="s">
        <v>3</v>
      </c>
      <c r="B29" s="2">
        <f t="shared" ref="B29:E30" si="20">+G29+L29+Q29+V29+AA29+AF29+AK29+AP29+AU29+AZ29+BE29+BJ29</f>
        <v>13</v>
      </c>
      <c r="C29" s="2">
        <f t="shared" si="20"/>
        <v>18</v>
      </c>
      <c r="D29" s="2">
        <f t="shared" si="20"/>
        <v>3798</v>
      </c>
      <c r="E29" s="2">
        <f t="shared" si="20"/>
        <v>2027</v>
      </c>
      <c r="F29" s="55">
        <f>SUM(B29:E29)</f>
        <v>5856</v>
      </c>
      <c r="G29" s="54">
        <v>0</v>
      </c>
      <c r="H29" s="51">
        <v>1</v>
      </c>
      <c r="I29" s="51">
        <v>596</v>
      </c>
      <c r="J29" s="52">
        <v>48</v>
      </c>
      <c r="K29" s="55">
        <f>SUM(G29:J29)</f>
        <v>645</v>
      </c>
      <c r="L29" s="54">
        <v>0</v>
      </c>
      <c r="M29" s="51">
        <v>6</v>
      </c>
      <c r="N29" s="51">
        <v>444</v>
      </c>
      <c r="O29" s="52">
        <v>134</v>
      </c>
      <c r="P29" s="55">
        <f>SUM(L29:O29)</f>
        <v>584</v>
      </c>
      <c r="Q29" s="54">
        <v>1</v>
      </c>
      <c r="R29" s="51">
        <v>0</v>
      </c>
      <c r="S29" s="51">
        <v>351</v>
      </c>
      <c r="T29" s="52">
        <v>185</v>
      </c>
      <c r="U29" s="31">
        <f>SUM(Q29:T29)</f>
        <v>537</v>
      </c>
      <c r="V29" s="11">
        <v>1</v>
      </c>
      <c r="W29" s="51">
        <v>3</v>
      </c>
      <c r="X29" s="51">
        <v>266</v>
      </c>
      <c r="Y29" s="52">
        <v>195</v>
      </c>
      <c r="Z29" s="55">
        <f>SUM(V29:Y29)</f>
        <v>465</v>
      </c>
      <c r="AA29" s="11">
        <v>0</v>
      </c>
      <c r="AB29" s="51">
        <v>1</v>
      </c>
      <c r="AC29" s="51">
        <v>338</v>
      </c>
      <c r="AD29" s="52">
        <v>180</v>
      </c>
      <c r="AE29" s="55">
        <f>SUM(AA29:AD29)</f>
        <v>519</v>
      </c>
      <c r="AF29" s="11">
        <v>3</v>
      </c>
      <c r="AG29" s="51">
        <v>0</v>
      </c>
      <c r="AH29" s="51">
        <v>187</v>
      </c>
      <c r="AI29" s="52">
        <v>224</v>
      </c>
      <c r="AJ29" s="55">
        <f>SUM(AF29:AI29)</f>
        <v>414</v>
      </c>
      <c r="AK29" s="54">
        <v>2</v>
      </c>
      <c r="AL29" s="51">
        <v>0</v>
      </c>
      <c r="AM29" s="51">
        <v>176</v>
      </c>
      <c r="AN29" s="52">
        <v>309</v>
      </c>
      <c r="AO29" s="55">
        <f>SUM(AK29:AN29)</f>
        <v>487</v>
      </c>
      <c r="AP29" s="54">
        <v>4</v>
      </c>
      <c r="AQ29" s="51">
        <v>2</v>
      </c>
      <c r="AR29" s="51">
        <v>174</v>
      </c>
      <c r="AS29" s="52">
        <v>232</v>
      </c>
      <c r="AT29" s="55">
        <f>SUM(AP29:AS29)</f>
        <v>412</v>
      </c>
      <c r="AU29" s="54">
        <v>1</v>
      </c>
      <c r="AV29" s="51">
        <v>3</v>
      </c>
      <c r="AW29" s="51">
        <v>317</v>
      </c>
      <c r="AX29" s="52">
        <v>178</v>
      </c>
      <c r="AY29" s="55">
        <f>SUM(AU29:AX29)</f>
        <v>499</v>
      </c>
      <c r="AZ29" s="54">
        <v>1</v>
      </c>
      <c r="BA29" s="51">
        <v>1</v>
      </c>
      <c r="BB29" s="51">
        <v>285</v>
      </c>
      <c r="BC29" s="52">
        <v>131</v>
      </c>
      <c r="BD29" s="55">
        <f>SUM(AZ29:BC29)</f>
        <v>418</v>
      </c>
      <c r="BE29" s="54">
        <v>0</v>
      </c>
      <c r="BF29" s="51">
        <v>0</v>
      </c>
      <c r="BG29" s="51">
        <v>320</v>
      </c>
      <c r="BH29" s="52">
        <v>70</v>
      </c>
      <c r="BI29" s="55">
        <f>SUM(BE29:BH29)</f>
        <v>390</v>
      </c>
      <c r="BJ29" s="54">
        <v>0</v>
      </c>
      <c r="BK29" s="51">
        <v>1</v>
      </c>
      <c r="BL29" s="51">
        <v>344</v>
      </c>
      <c r="BM29" s="52">
        <v>141</v>
      </c>
      <c r="BN29" s="55">
        <f>SUM(BJ29:BM29)</f>
        <v>486</v>
      </c>
    </row>
    <row r="30" spans="1:66" ht="18.75" thickBot="1" x14ac:dyDescent="0.3">
      <c r="A30" s="80" t="s">
        <v>47</v>
      </c>
      <c r="B30" s="2">
        <f t="shared" si="20"/>
        <v>1</v>
      </c>
      <c r="C30" s="2">
        <f t="shared" si="20"/>
        <v>1</v>
      </c>
      <c r="D30" s="2">
        <f t="shared" si="20"/>
        <v>22</v>
      </c>
      <c r="E30" s="2">
        <f t="shared" si="20"/>
        <v>14</v>
      </c>
      <c r="F30" s="31">
        <f>SUM(B30:E30)</f>
        <v>38</v>
      </c>
      <c r="G30" s="60">
        <v>0</v>
      </c>
      <c r="H30" s="61">
        <v>0</v>
      </c>
      <c r="I30" s="61">
        <v>2</v>
      </c>
      <c r="J30" s="59">
        <v>0</v>
      </c>
      <c r="K30" s="31">
        <f>SUM(G30:J30)</f>
        <v>2</v>
      </c>
      <c r="L30" s="60">
        <v>1</v>
      </c>
      <c r="M30" s="61">
        <v>0</v>
      </c>
      <c r="N30" s="61">
        <v>0</v>
      </c>
      <c r="O30" s="59">
        <v>8</v>
      </c>
      <c r="P30" s="55">
        <f>SUM(L30:O30)</f>
        <v>9</v>
      </c>
      <c r="Q30" s="7">
        <v>0</v>
      </c>
      <c r="R30" s="2">
        <v>0</v>
      </c>
      <c r="S30" s="61">
        <v>1</v>
      </c>
      <c r="T30" s="59">
        <v>1</v>
      </c>
      <c r="U30" s="31">
        <f>SUM(Q30:T30)</f>
        <v>2</v>
      </c>
      <c r="V30" s="7">
        <v>0</v>
      </c>
      <c r="W30" s="2">
        <v>0</v>
      </c>
      <c r="X30" s="2">
        <v>4</v>
      </c>
      <c r="Y30" s="10">
        <v>3</v>
      </c>
      <c r="Z30" s="31">
        <f>SUM(V30:Y30)</f>
        <v>7</v>
      </c>
      <c r="AA30" s="7">
        <v>0</v>
      </c>
      <c r="AB30" s="2">
        <v>0</v>
      </c>
      <c r="AC30" s="103">
        <v>1</v>
      </c>
      <c r="AD30" s="10">
        <v>1</v>
      </c>
      <c r="AE30" s="31">
        <f>SUM(AA30:AD30)</f>
        <v>2</v>
      </c>
      <c r="AF30" s="7">
        <v>0</v>
      </c>
      <c r="AG30" s="2">
        <v>0</v>
      </c>
      <c r="AH30" s="2">
        <v>3</v>
      </c>
      <c r="AI30" s="10">
        <v>1</v>
      </c>
      <c r="AJ30" s="31">
        <f>SUM(AF30:AI30)</f>
        <v>4</v>
      </c>
      <c r="AK30" s="7">
        <v>0</v>
      </c>
      <c r="AL30" s="2">
        <v>0</v>
      </c>
      <c r="AM30" s="61">
        <v>1</v>
      </c>
      <c r="AN30" s="10">
        <v>0</v>
      </c>
      <c r="AO30" s="31">
        <f>SUM(AK30:AN30)</f>
        <v>1</v>
      </c>
      <c r="AP30" s="7">
        <v>0</v>
      </c>
      <c r="AQ30" s="2">
        <v>0</v>
      </c>
      <c r="AR30" s="61">
        <v>4</v>
      </c>
      <c r="AS30" s="10">
        <v>0</v>
      </c>
      <c r="AT30" s="31">
        <f>SUM(AP30:AS30)</f>
        <v>4</v>
      </c>
      <c r="AU30" s="7">
        <v>0</v>
      </c>
      <c r="AV30" s="2">
        <v>0</v>
      </c>
      <c r="AW30" s="61">
        <v>3</v>
      </c>
      <c r="AX30" s="10">
        <v>0</v>
      </c>
      <c r="AY30" s="31">
        <f>SUM(AU30:AX30)</f>
        <v>3</v>
      </c>
      <c r="AZ30" s="7">
        <v>0</v>
      </c>
      <c r="BA30" s="2">
        <v>1</v>
      </c>
      <c r="BB30" s="2">
        <v>2</v>
      </c>
      <c r="BC30" s="10">
        <v>0</v>
      </c>
      <c r="BD30" s="31">
        <f>SUM(AZ30:BC30)</f>
        <v>3</v>
      </c>
      <c r="BE30" s="7">
        <v>0</v>
      </c>
      <c r="BF30" s="2">
        <v>0</v>
      </c>
      <c r="BG30" s="2">
        <v>1</v>
      </c>
      <c r="BH30" s="10">
        <v>0</v>
      </c>
      <c r="BI30" s="31">
        <f>SUM(BE30:BH30)</f>
        <v>1</v>
      </c>
      <c r="BJ30" s="7">
        <v>0</v>
      </c>
      <c r="BK30" s="2">
        <v>0</v>
      </c>
      <c r="BL30" s="2">
        <v>0</v>
      </c>
      <c r="BM30" s="10">
        <v>0</v>
      </c>
      <c r="BN30" s="31">
        <f>SUM(BJ30:BM30)</f>
        <v>0</v>
      </c>
    </row>
    <row r="31" spans="1:66" ht="18.75" thickBot="1" x14ac:dyDescent="0.3">
      <c r="A31" s="16" t="s">
        <v>48</v>
      </c>
      <c r="B31" s="16">
        <f t="shared" ref="B31:BM31" si="21">+B32+B36+B41+B45</f>
        <v>4</v>
      </c>
      <c r="C31" s="16">
        <f t="shared" si="21"/>
        <v>384</v>
      </c>
      <c r="D31" s="16">
        <f t="shared" si="21"/>
        <v>8750</v>
      </c>
      <c r="E31" s="16">
        <f t="shared" si="21"/>
        <v>1499</v>
      </c>
      <c r="F31" s="70">
        <f t="shared" si="21"/>
        <v>10637</v>
      </c>
      <c r="G31" s="17">
        <f t="shared" si="21"/>
        <v>2</v>
      </c>
      <c r="H31" s="14">
        <f t="shared" si="21"/>
        <v>20</v>
      </c>
      <c r="I31" s="14">
        <f t="shared" si="21"/>
        <v>633</v>
      </c>
      <c r="J31" s="16">
        <f t="shared" si="21"/>
        <v>177</v>
      </c>
      <c r="K31" s="57">
        <f t="shared" si="21"/>
        <v>832</v>
      </c>
      <c r="L31" s="17">
        <f t="shared" si="21"/>
        <v>0</v>
      </c>
      <c r="M31" s="14">
        <f t="shared" si="21"/>
        <v>34</v>
      </c>
      <c r="N31" s="14">
        <f t="shared" si="21"/>
        <v>616</v>
      </c>
      <c r="O31" s="16">
        <f t="shared" si="21"/>
        <v>66</v>
      </c>
      <c r="P31" s="57">
        <f t="shared" si="21"/>
        <v>716</v>
      </c>
      <c r="Q31" s="17">
        <f t="shared" si="21"/>
        <v>0</v>
      </c>
      <c r="R31" s="14">
        <f t="shared" si="21"/>
        <v>32</v>
      </c>
      <c r="S31" s="14">
        <f t="shared" si="21"/>
        <v>837</v>
      </c>
      <c r="T31" s="16">
        <f t="shared" si="21"/>
        <v>83</v>
      </c>
      <c r="U31" s="57">
        <f t="shared" si="21"/>
        <v>952</v>
      </c>
      <c r="V31" s="17">
        <f t="shared" si="21"/>
        <v>0</v>
      </c>
      <c r="W31" s="14">
        <f t="shared" si="21"/>
        <v>26</v>
      </c>
      <c r="X31" s="14">
        <f t="shared" si="21"/>
        <v>714</v>
      </c>
      <c r="Y31" s="16">
        <f t="shared" si="21"/>
        <v>187</v>
      </c>
      <c r="Z31" s="57">
        <f t="shared" si="21"/>
        <v>927</v>
      </c>
      <c r="AA31" s="17">
        <f t="shared" si="21"/>
        <v>0</v>
      </c>
      <c r="AB31" s="14">
        <f t="shared" si="21"/>
        <v>12</v>
      </c>
      <c r="AC31" s="14">
        <f t="shared" si="21"/>
        <v>625</v>
      </c>
      <c r="AD31" s="16">
        <f t="shared" si="21"/>
        <v>137</v>
      </c>
      <c r="AE31" s="57">
        <f t="shared" si="21"/>
        <v>774</v>
      </c>
      <c r="AF31" s="17">
        <f t="shared" si="21"/>
        <v>0</v>
      </c>
      <c r="AG31" s="14">
        <f t="shared" si="21"/>
        <v>29</v>
      </c>
      <c r="AH31" s="14">
        <f t="shared" si="21"/>
        <v>589</v>
      </c>
      <c r="AI31" s="16">
        <f t="shared" si="21"/>
        <v>114</v>
      </c>
      <c r="AJ31" s="57">
        <f t="shared" si="21"/>
        <v>732</v>
      </c>
      <c r="AK31" s="17">
        <f t="shared" si="21"/>
        <v>0</v>
      </c>
      <c r="AL31" s="14">
        <f t="shared" si="21"/>
        <v>41</v>
      </c>
      <c r="AM31" s="14">
        <f t="shared" si="21"/>
        <v>895</v>
      </c>
      <c r="AN31" s="16">
        <f t="shared" si="21"/>
        <v>109</v>
      </c>
      <c r="AO31" s="57">
        <f t="shared" si="21"/>
        <v>1045</v>
      </c>
      <c r="AP31" s="17">
        <f t="shared" si="21"/>
        <v>1</v>
      </c>
      <c r="AQ31" s="14">
        <f t="shared" si="21"/>
        <v>26</v>
      </c>
      <c r="AR31" s="14">
        <f t="shared" si="21"/>
        <v>845</v>
      </c>
      <c r="AS31" s="16">
        <f t="shared" si="21"/>
        <v>88</v>
      </c>
      <c r="AT31" s="57">
        <f t="shared" si="21"/>
        <v>960</v>
      </c>
      <c r="AU31" s="17">
        <f t="shared" si="21"/>
        <v>0</v>
      </c>
      <c r="AV31" s="14">
        <f t="shared" si="21"/>
        <v>62</v>
      </c>
      <c r="AW31" s="14">
        <f t="shared" si="21"/>
        <v>826</v>
      </c>
      <c r="AX31" s="16">
        <f t="shared" si="21"/>
        <v>151</v>
      </c>
      <c r="AY31" s="57">
        <f t="shared" si="21"/>
        <v>1039</v>
      </c>
      <c r="AZ31" s="17">
        <f t="shared" si="21"/>
        <v>0</v>
      </c>
      <c r="BA31" s="14">
        <f t="shared" si="21"/>
        <v>23</v>
      </c>
      <c r="BB31" s="14">
        <f t="shared" si="21"/>
        <v>810</v>
      </c>
      <c r="BC31" s="16">
        <f t="shared" si="21"/>
        <v>161</v>
      </c>
      <c r="BD31" s="57">
        <f t="shared" si="21"/>
        <v>994</v>
      </c>
      <c r="BE31" s="17">
        <f t="shared" si="21"/>
        <v>1</v>
      </c>
      <c r="BF31" s="14">
        <f t="shared" si="21"/>
        <v>32</v>
      </c>
      <c r="BG31" s="14">
        <f t="shared" si="21"/>
        <v>658</v>
      </c>
      <c r="BH31" s="16">
        <f t="shared" si="21"/>
        <v>133</v>
      </c>
      <c r="BI31" s="57">
        <f t="shared" si="21"/>
        <v>824</v>
      </c>
      <c r="BJ31" s="17">
        <f t="shared" si="21"/>
        <v>0</v>
      </c>
      <c r="BK31" s="14">
        <f t="shared" si="21"/>
        <v>47</v>
      </c>
      <c r="BL31" s="14">
        <f t="shared" si="21"/>
        <v>702</v>
      </c>
      <c r="BM31" s="16">
        <f t="shared" si="21"/>
        <v>93</v>
      </c>
      <c r="BN31" s="57">
        <f>+BN32+BN36+BN41+BN45</f>
        <v>842</v>
      </c>
    </row>
    <row r="32" spans="1:66" ht="16.5" thickBot="1" x14ac:dyDescent="0.3">
      <c r="A32" s="34" t="s">
        <v>49</v>
      </c>
      <c r="B32" s="41">
        <f t="shared" ref="B32:AG32" si="22">SUM(B33:B35)</f>
        <v>0</v>
      </c>
      <c r="C32" s="42">
        <f t="shared" si="22"/>
        <v>0</v>
      </c>
      <c r="D32" s="42">
        <f t="shared" si="22"/>
        <v>0</v>
      </c>
      <c r="E32" s="94">
        <f t="shared" si="22"/>
        <v>2</v>
      </c>
      <c r="F32" s="45">
        <f t="shared" si="22"/>
        <v>2</v>
      </c>
      <c r="G32" s="38">
        <f t="shared" si="22"/>
        <v>0</v>
      </c>
      <c r="H32" s="38">
        <f t="shared" si="22"/>
        <v>0</v>
      </c>
      <c r="I32" s="38">
        <f t="shared" si="22"/>
        <v>0</v>
      </c>
      <c r="J32" s="39">
        <f t="shared" si="22"/>
        <v>0</v>
      </c>
      <c r="K32" s="88">
        <f t="shared" si="22"/>
        <v>0</v>
      </c>
      <c r="L32" s="38">
        <f t="shared" si="22"/>
        <v>0</v>
      </c>
      <c r="M32" s="38">
        <f t="shared" si="22"/>
        <v>0</v>
      </c>
      <c r="N32" s="38">
        <f t="shared" si="22"/>
        <v>0</v>
      </c>
      <c r="O32" s="39">
        <f t="shared" si="22"/>
        <v>0</v>
      </c>
      <c r="P32" s="88">
        <f t="shared" si="22"/>
        <v>0</v>
      </c>
      <c r="Q32" s="38">
        <f t="shared" si="22"/>
        <v>0</v>
      </c>
      <c r="R32" s="38">
        <f t="shared" si="22"/>
        <v>0</v>
      </c>
      <c r="S32" s="38">
        <f t="shared" si="22"/>
        <v>0</v>
      </c>
      <c r="T32" s="39">
        <f t="shared" si="22"/>
        <v>0</v>
      </c>
      <c r="U32" s="88">
        <f t="shared" si="22"/>
        <v>0</v>
      </c>
      <c r="V32" s="38">
        <f t="shared" si="22"/>
        <v>0</v>
      </c>
      <c r="W32" s="38">
        <f t="shared" si="22"/>
        <v>0</v>
      </c>
      <c r="X32" s="38">
        <f t="shared" si="22"/>
        <v>0</v>
      </c>
      <c r="Y32" s="39">
        <f t="shared" si="22"/>
        <v>0</v>
      </c>
      <c r="Z32" s="88">
        <f t="shared" si="22"/>
        <v>0</v>
      </c>
      <c r="AA32" s="38">
        <f t="shared" si="22"/>
        <v>0</v>
      </c>
      <c r="AB32" s="38">
        <f t="shared" si="22"/>
        <v>0</v>
      </c>
      <c r="AC32" s="38">
        <f t="shared" si="22"/>
        <v>0</v>
      </c>
      <c r="AD32" s="39">
        <f t="shared" si="22"/>
        <v>0</v>
      </c>
      <c r="AE32" s="88">
        <f t="shared" si="22"/>
        <v>0</v>
      </c>
      <c r="AF32" s="38">
        <f t="shared" si="22"/>
        <v>0</v>
      </c>
      <c r="AG32" s="38">
        <f t="shared" si="22"/>
        <v>0</v>
      </c>
      <c r="AH32" s="38">
        <f t="shared" ref="AH32:BN32" si="23">SUM(AH33:AH35)</f>
        <v>0</v>
      </c>
      <c r="AI32" s="39">
        <f t="shared" si="23"/>
        <v>0</v>
      </c>
      <c r="AJ32" s="88">
        <f t="shared" si="23"/>
        <v>0</v>
      </c>
      <c r="AK32" s="38">
        <f t="shared" si="23"/>
        <v>0</v>
      </c>
      <c r="AL32" s="38">
        <f t="shared" si="23"/>
        <v>0</v>
      </c>
      <c r="AM32" s="38">
        <f t="shared" si="23"/>
        <v>0</v>
      </c>
      <c r="AN32" s="39">
        <f t="shared" si="23"/>
        <v>2</v>
      </c>
      <c r="AO32" s="88">
        <f t="shared" si="23"/>
        <v>2</v>
      </c>
      <c r="AP32" s="38">
        <f t="shared" si="23"/>
        <v>0</v>
      </c>
      <c r="AQ32" s="38">
        <f t="shared" si="23"/>
        <v>0</v>
      </c>
      <c r="AR32" s="38">
        <f t="shared" si="23"/>
        <v>0</v>
      </c>
      <c r="AS32" s="39">
        <f t="shared" si="23"/>
        <v>0</v>
      </c>
      <c r="AT32" s="88">
        <f t="shared" si="23"/>
        <v>0</v>
      </c>
      <c r="AU32" s="38">
        <f t="shared" si="23"/>
        <v>0</v>
      </c>
      <c r="AV32" s="38">
        <f t="shared" si="23"/>
        <v>0</v>
      </c>
      <c r="AW32" s="38">
        <f t="shared" si="23"/>
        <v>0</v>
      </c>
      <c r="AX32" s="39">
        <f t="shared" si="23"/>
        <v>0</v>
      </c>
      <c r="AY32" s="88">
        <f t="shared" si="23"/>
        <v>0</v>
      </c>
      <c r="AZ32" s="38">
        <f t="shared" si="23"/>
        <v>0</v>
      </c>
      <c r="BA32" s="38">
        <f t="shared" si="23"/>
        <v>0</v>
      </c>
      <c r="BB32" s="38">
        <f t="shared" si="23"/>
        <v>0</v>
      </c>
      <c r="BC32" s="39">
        <f t="shared" si="23"/>
        <v>0</v>
      </c>
      <c r="BD32" s="88">
        <f t="shared" si="23"/>
        <v>0</v>
      </c>
      <c r="BE32" s="38">
        <f t="shared" si="23"/>
        <v>0</v>
      </c>
      <c r="BF32" s="38">
        <f t="shared" si="23"/>
        <v>0</v>
      </c>
      <c r="BG32" s="38">
        <f t="shared" si="23"/>
        <v>0</v>
      </c>
      <c r="BH32" s="39">
        <f t="shared" si="23"/>
        <v>0</v>
      </c>
      <c r="BI32" s="88">
        <f t="shared" si="23"/>
        <v>0</v>
      </c>
      <c r="BJ32" s="38">
        <f t="shared" si="23"/>
        <v>0</v>
      </c>
      <c r="BK32" s="38">
        <f t="shared" si="23"/>
        <v>0</v>
      </c>
      <c r="BL32" s="38">
        <f t="shared" si="23"/>
        <v>0</v>
      </c>
      <c r="BM32" s="39">
        <f t="shared" si="23"/>
        <v>0</v>
      </c>
      <c r="BN32" s="88">
        <f t="shared" si="23"/>
        <v>0</v>
      </c>
    </row>
    <row r="33" spans="1:66" ht="15.75" x14ac:dyDescent="0.25">
      <c r="A33" s="81" t="s">
        <v>50</v>
      </c>
      <c r="B33" s="2">
        <f t="shared" ref="B33:E35" si="24">+G33+L33+Q33+V33+AA33+AF33+AK33+AP33+AU33+AZ33+BE33+BJ33</f>
        <v>0</v>
      </c>
      <c r="C33" s="2">
        <f t="shared" si="24"/>
        <v>0</v>
      </c>
      <c r="D33" s="2">
        <f t="shared" si="24"/>
        <v>0</v>
      </c>
      <c r="E33" s="2">
        <f t="shared" si="24"/>
        <v>1</v>
      </c>
      <c r="F33" s="31">
        <f>SUM(B33:E33)</f>
        <v>1</v>
      </c>
      <c r="G33" s="11">
        <v>0</v>
      </c>
      <c r="H33" s="5">
        <v>0</v>
      </c>
      <c r="I33" s="5">
        <v>0</v>
      </c>
      <c r="J33" s="9">
        <v>0</v>
      </c>
      <c r="K33" s="31">
        <f>SUM(G33:J33)</f>
        <v>0</v>
      </c>
      <c r="L33" s="11">
        <v>0</v>
      </c>
      <c r="M33" s="5">
        <v>0</v>
      </c>
      <c r="N33" s="5">
        <v>0</v>
      </c>
      <c r="O33" s="9">
        <v>0</v>
      </c>
      <c r="P33" s="31">
        <f>SUM(L33:O33)</f>
        <v>0</v>
      </c>
      <c r="Q33" s="11">
        <v>0</v>
      </c>
      <c r="R33" s="5">
        <v>0</v>
      </c>
      <c r="S33" s="5">
        <v>0</v>
      </c>
      <c r="T33" s="9">
        <v>0</v>
      </c>
      <c r="U33" s="31">
        <f>SUM(Q33:T33)</f>
        <v>0</v>
      </c>
      <c r="V33" s="11">
        <v>0</v>
      </c>
      <c r="W33" s="5">
        <v>0</v>
      </c>
      <c r="X33" s="5">
        <v>0</v>
      </c>
      <c r="Y33" s="9">
        <v>0</v>
      </c>
      <c r="Z33" s="31">
        <f>SUM(V33:Y33)</f>
        <v>0</v>
      </c>
      <c r="AA33" s="11">
        <v>0</v>
      </c>
      <c r="AB33" s="5">
        <v>0</v>
      </c>
      <c r="AC33" s="5">
        <v>0</v>
      </c>
      <c r="AD33" s="9">
        <v>0</v>
      </c>
      <c r="AE33" s="31">
        <f>SUM(AA33:AD33)</f>
        <v>0</v>
      </c>
      <c r="AF33" s="11">
        <v>0</v>
      </c>
      <c r="AG33" s="5">
        <v>0</v>
      </c>
      <c r="AH33" s="5">
        <v>0</v>
      </c>
      <c r="AI33" s="9">
        <v>0</v>
      </c>
      <c r="AJ33" s="31">
        <f>SUM(AF33:AI33)</f>
        <v>0</v>
      </c>
      <c r="AK33" s="11">
        <v>0</v>
      </c>
      <c r="AL33" s="5">
        <v>0</v>
      </c>
      <c r="AM33" s="5">
        <v>0</v>
      </c>
      <c r="AN33" s="9">
        <v>1</v>
      </c>
      <c r="AO33" s="31">
        <f>SUM(AK33:AN33)</f>
        <v>1</v>
      </c>
      <c r="AP33" s="11">
        <v>0</v>
      </c>
      <c r="AQ33" s="5">
        <v>0</v>
      </c>
      <c r="AR33" s="5">
        <v>0</v>
      </c>
      <c r="AS33" s="9">
        <v>0</v>
      </c>
      <c r="AT33" s="31">
        <f>SUM(AP33:AS33)</f>
        <v>0</v>
      </c>
      <c r="AU33" s="11">
        <v>0</v>
      </c>
      <c r="AV33" s="5">
        <v>0</v>
      </c>
      <c r="AW33" s="5">
        <v>0</v>
      </c>
      <c r="AX33" s="9">
        <v>0</v>
      </c>
      <c r="AY33" s="31">
        <f>SUM(AU33:AX33)</f>
        <v>0</v>
      </c>
      <c r="AZ33" s="11">
        <v>0</v>
      </c>
      <c r="BA33" s="5">
        <v>0</v>
      </c>
      <c r="BB33" s="5">
        <v>0</v>
      </c>
      <c r="BC33" s="9">
        <v>0</v>
      </c>
      <c r="BD33" s="31">
        <f>SUM(AZ33:BC33)</f>
        <v>0</v>
      </c>
      <c r="BE33" s="11">
        <v>0</v>
      </c>
      <c r="BF33" s="5">
        <v>0</v>
      </c>
      <c r="BG33" s="5">
        <v>0</v>
      </c>
      <c r="BH33" s="9">
        <v>0</v>
      </c>
      <c r="BI33" s="31">
        <f>SUM(BE33:BH33)</f>
        <v>0</v>
      </c>
      <c r="BJ33" s="11">
        <v>0</v>
      </c>
      <c r="BK33" s="5">
        <v>0</v>
      </c>
      <c r="BL33" s="5">
        <v>0</v>
      </c>
      <c r="BM33" s="9">
        <v>0</v>
      </c>
      <c r="BN33" s="31">
        <f>SUM(BJ33:BM33)</f>
        <v>0</v>
      </c>
    </row>
    <row r="34" spans="1:66" ht="15.75" x14ac:dyDescent="0.25">
      <c r="A34" s="81" t="s">
        <v>51</v>
      </c>
      <c r="B34" s="2">
        <f t="shared" si="24"/>
        <v>0</v>
      </c>
      <c r="C34" s="2">
        <f t="shared" si="24"/>
        <v>0</v>
      </c>
      <c r="D34" s="2">
        <f t="shared" si="24"/>
        <v>0</v>
      </c>
      <c r="E34" s="2">
        <f t="shared" si="24"/>
        <v>0</v>
      </c>
      <c r="F34" s="31">
        <f>SUM(B34:E34)</f>
        <v>0</v>
      </c>
      <c r="G34" s="7">
        <v>0</v>
      </c>
      <c r="H34" s="2">
        <v>0</v>
      </c>
      <c r="I34" s="2">
        <v>0</v>
      </c>
      <c r="J34" s="10">
        <v>0</v>
      </c>
      <c r="K34" s="31">
        <f>SUM(G34:J34)</f>
        <v>0</v>
      </c>
      <c r="L34" s="7">
        <v>0</v>
      </c>
      <c r="M34" s="2">
        <v>0</v>
      </c>
      <c r="N34" s="2">
        <v>0</v>
      </c>
      <c r="O34" s="10">
        <v>0</v>
      </c>
      <c r="P34" s="31">
        <f>SUM(L34:O34)</f>
        <v>0</v>
      </c>
      <c r="Q34" s="7">
        <v>0</v>
      </c>
      <c r="R34" s="2">
        <v>0</v>
      </c>
      <c r="S34" s="2">
        <v>0</v>
      </c>
      <c r="T34" s="10">
        <v>0</v>
      </c>
      <c r="U34" s="31">
        <f>SUM(Q34:T34)</f>
        <v>0</v>
      </c>
      <c r="V34" s="7">
        <v>0</v>
      </c>
      <c r="W34" s="2">
        <v>0</v>
      </c>
      <c r="X34" s="2">
        <v>0</v>
      </c>
      <c r="Y34" s="10">
        <v>0</v>
      </c>
      <c r="Z34" s="31">
        <f>SUM(V34:Y34)</f>
        <v>0</v>
      </c>
      <c r="AA34" s="7">
        <v>0</v>
      </c>
      <c r="AB34" s="2">
        <v>0</v>
      </c>
      <c r="AC34" s="2">
        <v>0</v>
      </c>
      <c r="AD34" s="10">
        <v>0</v>
      </c>
      <c r="AE34" s="31">
        <f>SUM(AA34:AD34)</f>
        <v>0</v>
      </c>
      <c r="AF34" s="7">
        <v>0</v>
      </c>
      <c r="AG34" s="2">
        <v>0</v>
      </c>
      <c r="AH34" s="2">
        <v>0</v>
      </c>
      <c r="AI34" s="10">
        <v>0</v>
      </c>
      <c r="AJ34" s="31">
        <f>SUM(AF34:AI34)</f>
        <v>0</v>
      </c>
      <c r="AK34" s="7">
        <v>0</v>
      </c>
      <c r="AL34" s="2">
        <v>0</v>
      </c>
      <c r="AM34" s="2">
        <v>0</v>
      </c>
      <c r="AN34" s="10">
        <v>0</v>
      </c>
      <c r="AO34" s="31">
        <f>SUM(AK34:AN34)</f>
        <v>0</v>
      </c>
      <c r="AP34" s="7">
        <v>0</v>
      </c>
      <c r="AQ34" s="2">
        <v>0</v>
      </c>
      <c r="AR34" s="2">
        <v>0</v>
      </c>
      <c r="AS34" s="10">
        <v>0</v>
      </c>
      <c r="AT34" s="31">
        <f>SUM(AP34:AS34)</f>
        <v>0</v>
      </c>
      <c r="AU34" s="7">
        <v>0</v>
      </c>
      <c r="AV34" s="2">
        <v>0</v>
      </c>
      <c r="AW34" s="2">
        <v>0</v>
      </c>
      <c r="AX34" s="10">
        <v>0</v>
      </c>
      <c r="AY34" s="31">
        <f>SUM(AU34:AX34)</f>
        <v>0</v>
      </c>
      <c r="AZ34" s="7">
        <v>0</v>
      </c>
      <c r="BA34" s="2">
        <v>0</v>
      </c>
      <c r="BB34" s="2">
        <v>0</v>
      </c>
      <c r="BC34" s="10">
        <v>0</v>
      </c>
      <c r="BD34" s="31">
        <f>SUM(AZ34:BC34)</f>
        <v>0</v>
      </c>
      <c r="BE34" s="7">
        <v>0</v>
      </c>
      <c r="BF34" s="2">
        <v>0</v>
      </c>
      <c r="BG34" s="2">
        <v>0</v>
      </c>
      <c r="BH34" s="10">
        <v>0</v>
      </c>
      <c r="BI34" s="31">
        <f>SUM(BE34:BH34)</f>
        <v>0</v>
      </c>
      <c r="BJ34" s="7">
        <v>0</v>
      </c>
      <c r="BK34" s="2">
        <v>0</v>
      </c>
      <c r="BL34" s="2">
        <v>0</v>
      </c>
      <c r="BM34" s="10">
        <v>0</v>
      </c>
      <c r="BN34" s="31">
        <f>SUM(BJ34:BM34)</f>
        <v>0</v>
      </c>
    </row>
    <row r="35" spans="1:66" ht="16.5" thickBot="1" x14ac:dyDescent="0.3">
      <c r="A35" s="81" t="s">
        <v>52</v>
      </c>
      <c r="B35" s="2">
        <f t="shared" si="24"/>
        <v>0</v>
      </c>
      <c r="C35" s="2">
        <f t="shared" si="24"/>
        <v>0</v>
      </c>
      <c r="D35" s="2">
        <f t="shared" si="24"/>
        <v>0</v>
      </c>
      <c r="E35" s="2">
        <f t="shared" si="24"/>
        <v>1</v>
      </c>
      <c r="F35" s="40">
        <f>SUM(B35:E35)</f>
        <v>1</v>
      </c>
      <c r="G35" s="8">
        <v>0</v>
      </c>
      <c r="H35" s="6">
        <v>0</v>
      </c>
      <c r="I35" s="6">
        <v>0</v>
      </c>
      <c r="J35" s="12">
        <v>0</v>
      </c>
      <c r="K35" s="40">
        <f>SUM(G35:J35)</f>
        <v>0</v>
      </c>
      <c r="L35" s="8">
        <v>0</v>
      </c>
      <c r="M35" s="6">
        <v>0</v>
      </c>
      <c r="N35" s="6">
        <v>0</v>
      </c>
      <c r="O35" s="12">
        <v>0</v>
      </c>
      <c r="P35" s="40">
        <f>SUM(L35:O35)</f>
        <v>0</v>
      </c>
      <c r="Q35" s="8">
        <v>0</v>
      </c>
      <c r="R35" s="6">
        <v>0</v>
      </c>
      <c r="S35" s="6">
        <v>0</v>
      </c>
      <c r="T35" s="12">
        <v>0</v>
      </c>
      <c r="U35" s="40">
        <f>SUM(Q35:T35)</f>
        <v>0</v>
      </c>
      <c r="V35" s="8">
        <v>0</v>
      </c>
      <c r="W35" s="6">
        <v>0</v>
      </c>
      <c r="X35" s="6">
        <v>0</v>
      </c>
      <c r="Y35" s="12">
        <v>0</v>
      </c>
      <c r="Z35" s="40">
        <f>SUM(V35:Y35)</f>
        <v>0</v>
      </c>
      <c r="AA35" s="8">
        <v>0</v>
      </c>
      <c r="AB35" s="6">
        <v>0</v>
      </c>
      <c r="AC35" s="6">
        <v>0</v>
      </c>
      <c r="AD35" s="12">
        <v>0</v>
      </c>
      <c r="AE35" s="40">
        <f>SUM(AA35:AD35)</f>
        <v>0</v>
      </c>
      <c r="AF35" s="8">
        <v>0</v>
      </c>
      <c r="AG35" s="6">
        <v>0</v>
      </c>
      <c r="AH35" s="6">
        <v>0</v>
      </c>
      <c r="AI35" s="12">
        <v>0</v>
      </c>
      <c r="AJ35" s="40">
        <f>SUM(AF35:AI35)</f>
        <v>0</v>
      </c>
      <c r="AK35" s="8">
        <v>0</v>
      </c>
      <c r="AL35" s="6">
        <v>0</v>
      </c>
      <c r="AM35" s="6">
        <v>0</v>
      </c>
      <c r="AN35" s="12">
        <v>1</v>
      </c>
      <c r="AO35" s="40">
        <f>SUM(AK35:AN35)</f>
        <v>1</v>
      </c>
      <c r="AP35" s="8">
        <v>0</v>
      </c>
      <c r="AQ35" s="6">
        <v>0</v>
      </c>
      <c r="AR35" s="6">
        <v>0</v>
      </c>
      <c r="AS35" s="12">
        <v>0</v>
      </c>
      <c r="AT35" s="40">
        <f>SUM(AP35:AS35)</f>
        <v>0</v>
      </c>
      <c r="AU35" s="8">
        <v>0</v>
      </c>
      <c r="AV35" s="6">
        <v>0</v>
      </c>
      <c r="AW35" s="6">
        <v>0</v>
      </c>
      <c r="AX35" s="12">
        <v>0</v>
      </c>
      <c r="AY35" s="40">
        <f>SUM(AU35:AX35)</f>
        <v>0</v>
      </c>
      <c r="AZ35" s="91">
        <v>0</v>
      </c>
      <c r="BA35" s="92">
        <v>0</v>
      </c>
      <c r="BB35" s="92">
        <v>0</v>
      </c>
      <c r="BC35" s="93">
        <v>0</v>
      </c>
      <c r="BD35" s="40">
        <f>SUM(AZ35:BC35)</f>
        <v>0</v>
      </c>
      <c r="BE35" s="8">
        <v>0</v>
      </c>
      <c r="BF35" s="6">
        <v>0</v>
      </c>
      <c r="BG35" s="6">
        <v>0</v>
      </c>
      <c r="BH35" s="12">
        <v>0</v>
      </c>
      <c r="BI35" s="40">
        <f>SUM(BE35:BH35)</f>
        <v>0</v>
      </c>
      <c r="BJ35" s="8">
        <v>0</v>
      </c>
      <c r="BK35" s="6">
        <v>0</v>
      </c>
      <c r="BL35" s="6">
        <v>0</v>
      </c>
      <c r="BM35" s="12">
        <v>0</v>
      </c>
      <c r="BN35" s="40">
        <f>SUM(BJ35:BM35)</f>
        <v>0</v>
      </c>
    </row>
    <row r="36" spans="1:66" ht="18.75" thickBot="1" x14ac:dyDescent="0.3">
      <c r="A36" s="34" t="s">
        <v>53</v>
      </c>
      <c r="B36" s="41">
        <f t="shared" ref="B36:BM36" si="25">SUM(B37:B40)</f>
        <v>1</v>
      </c>
      <c r="C36" s="42">
        <f t="shared" si="25"/>
        <v>0</v>
      </c>
      <c r="D36" s="42">
        <f t="shared" si="25"/>
        <v>1</v>
      </c>
      <c r="E36" s="94">
        <f t="shared" si="25"/>
        <v>108</v>
      </c>
      <c r="F36" s="70">
        <f t="shared" si="25"/>
        <v>110</v>
      </c>
      <c r="G36" s="38">
        <f t="shared" si="25"/>
        <v>0</v>
      </c>
      <c r="H36" s="38">
        <f t="shared" si="25"/>
        <v>0</v>
      </c>
      <c r="I36" s="38">
        <f t="shared" si="25"/>
        <v>1</v>
      </c>
      <c r="J36" s="39">
        <f t="shared" si="25"/>
        <v>0</v>
      </c>
      <c r="K36" s="87">
        <f t="shared" si="25"/>
        <v>1</v>
      </c>
      <c r="L36" s="38">
        <f t="shared" si="25"/>
        <v>0</v>
      </c>
      <c r="M36" s="38">
        <f t="shared" si="25"/>
        <v>0</v>
      </c>
      <c r="N36" s="38">
        <f t="shared" si="25"/>
        <v>0</v>
      </c>
      <c r="O36" s="39">
        <f t="shared" si="25"/>
        <v>0</v>
      </c>
      <c r="P36" s="87">
        <f t="shared" si="25"/>
        <v>0</v>
      </c>
      <c r="Q36" s="38">
        <f t="shared" si="25"/>
        <v>0</v>
      </c>
      <c r="R36" s="38">
        <f t="shared" si="25"/>
        <v>0</v>
      </c>
      <c r="S36" s="38">
        <f t="shared" si="25"/>
        <v>0</v>
      </c>
      <c r="T36" s="39">
        <f t="shared" si="25"/>
        <v>0</v>
      </c>
      <c r="U36" s="87">
        <f t="shared" si="25"/>
        <v>0</v>
      </c>
      <c r="V36" s="38">
        <f t="shared" si="25"/>
        <v>0</v>
      </c>
      <c r="W36" s="38">
        <f t="shared" si="25"/>
        <v>0</v>
      </c>
      <c r="X36" s="38">
        <f t="shared" si="25"/>
        <v>0</v>
      </c>
      <c r="Y36" s="39">
        <f t="shared" si="25"/>
        <v>14</v>
      </c>
      <c r="Z36" s="87">
        <f t="shared" si="25"/>
        <v>14</v>
      </c>
      <c r="AA36" s="38">
        <f t="shared" si="25"/>
        <v>0</v>
      </c>
      <c r="AB36" s="38">
        <f t="shared" si="25"/>
        <v>0</v>
      </c>
      <c r="AC36" s="38">
        <f t="shared" si="25"/>
        <v>0</v>
      </c>
      <c r="AD36" s="39">
        <f t="shared" si="25"/>
        <v>8</v>
      </c>
      <c r="AE36" s="87">
        <f t="shared" si="25"/>
        <v>8</v>
      </c>
      <c r="AF36" s="38">
        <f t="shared" si="25"/>
        <v>0</v>
      </c>
      <c r="AG36" s="38">
        <f t="shared" si="25"/>
        <v>0</v>
      </c>
      <c r="AH36" s="38">
        <f t="shared" si="25"/>
        <v>0</v>
      </c>
      <c r="AI36" s="39">
        <f t="shared" si="25"/>
        <v>22</v>
      </c>
      <c r="AJ36" s="87">
        <f t="shared" si="25"/>
        <v>22</v>
      </c>
      <c r="AK36" s="38">
        <f t="shared" si="25"/>
        <v>0</v>
      </c>
      <c r="AL36" s="38">
        <f t="shared" si="25"/>
        <v>0</v>
      </c>
      <c r="AM36" s="38">
        <f t="shared" si="25"/>
        <v>0</v>
      </c>
      <c r="AN36" s="39">
        <f t="shared" si="25"/>
        <v>13</v>
      </c>
      <c r="AO36" s="87">
        <f t="shared" si="25"/>
        <v>13</v>
      </c>
      <c r="AP36" s="38">
        <f t="shared" si="25"/>
        <v>0</v>
      </c>
      <c r="AQ36" s="38">
        <f t="shared" si="25"/>
        <v>0</v>
      </c>
      <c r="AR36" s="38">
        <f t="shared" si="25"/>
        <v>0</v>
      </c>
      <c r="AS36" s="39">
        <f t="shared" si="25"/>
        <v>9</v>
      </c>
      <c r="AT36" s="87">
        <f t="shared" si="25"/>
        <v>9</v>
      </c>
      <c r="AU36" s="38">
        <f t="shared" si="25"/>
        <v>0</v>
      </c>
      <c r="AV36" s="38">
        <f t="shared" si="25"/>
        <v>0</v>
      </c>
      <c r="AW36" s="38">
        <f t="shared" si="25"/>
        <v>0</v>
      </c>
      <c r="AX36" s="39">
        <f t="shared" si="25"/>
        <v>12</v>
      </c>
      <c r="AY36" s="87">
        <f t="shared" si="25"/>
        <v>12</v>
      </c>
      <c r="AZ36" s="38">
        <f t="shared" si="25"/>
        <v>0</v>
      </c>
      <c r="BA36" s="38">
        <f t="shared" si="25"/>
        <v>0</v>
      </c>
      <c r="BB36" s="38">
        <f t="shared" si="25"/>
        <v>0</v>
      </c>
      <c r="BC36" s="39">
        <f t="shared" si="25"/>
        <v>18</v>
      </c>
      <c r="BD36" s="87">
        <f t="shared" si="25"/>
        <v>18</v>
      </c>
      <c r="BE36" s="38">
        <f t="shared" si="25"/>
        <v>1</v>
      </c>
      <c r="BF36" s="38">
        <f t="shared" si="25"/>
        <v>0</v>
      </c>
      <c r="BG36" s="38">
        <f t="shared" si="25"/>
        <v>0</v>
      </c>
      <c r="BH36" s="39">
        <f t="shared" si="25"/>
        <v>10</v>
      </c>
      <c r="BI36" s="87">
        <f t="shared" si="25"/>
        <v>11</v>
      </c>
      <c r="BJ36" s="38">
        <f t="shared" si="25"/>
        <v>0</v>
      </c>
      <c r="BK36" s="38">
        <f t="shared" si="25"/>
        <v>0</v>
      </c>
      <c r="BL36" s="38">
        <f t="shared" si="25"/>
        <v>0</v>
      </c>
      <c r="BM36" s="39">
        <f t="shared" si="25"/>
        <v>2</v>
      </c>
      <c r="BN36" s="87">
        <f>SUM(BN37:BN40)</f>
        <v>2</v>
      </c>
    </row>
    <row r="37" spans="1:66" ht="15.75" x14ac:dyDescent="0.25">
      <c r="A37" s="81" t="s">
        <v>4</v>
      </c>
      <c r="B37" s="2">
        <f t="shared" ref="B37:E40" si="26">+G37+L37+Q37+V37+AA37+AF37+AK37+AP37+AU37+AZ37+BE37+BJ37</f>
        <v>1</v>
      </c>
      <c r="C37" s="2">
        <f t="shared" si="26"/>
        <v>0</v>
      </c>
      <c r="D37" s="2">
        <f t="shared" si="26"/>
        <v>0</v>
      </c>
      <c r="E37" s="2">
        <f t="shared" si="26"/>
        <v>0</v>
      </c>
      <c r="F37" s="31">
        <f>SUM(B37:E37)</f>
        <v>1</v>
      </c>
      <c r="G37" s="11">
        <v>0</v>
      </c>
      <c r="H37" s="5">
        <v>0</v>
      </c>
      <c r="I37" s="5">
        <v>0</v>
      </c>
      <c r="J37" s="9">
        <v>0</v>
      </c>
      <c r="K37" s="31">
        <f>SUM(G37:J37)</f>
        <v>0</v>
      </c>
      <c r="L37" s="11">
        <v>0</v>
      </c>
      <c r="M37" s="5">
        <v>0</v>
      </c>
      <c r="N37" s="5">
        <v>0</v>
      </c>
      <c r="O37" s="9">
        <v>0</v>
      </c>
      <c r="P37" s="31">
        <f>SUM(L37:O37)</f>
        <v>0</v>
      </c>
      <c r="Q37" s="11">
        <v>0</v>
      </c>
      <c r="R37" s="5">
        <v>0</v>
      </c>
      <c r="S37" s="5">
        <v>0</v>
      </c>
      <c r="T37" s="9">
        <v>0</v>
      </c>
      <c r="U37" s="31">
        <f>SUM(Q37:T37)</f>
        <v>0</v>
      </c>
      <c r="V37" s="11">
        <v>0</v>
      </c>
      <c r="W37" s="5">
        <v>0</v>
      </c>
      <c r="X37" s="5">
        <v>0</v>
      </c>
      <c r="Y37" s="9">
        <v>0</v>
      </c>
      <c r="Z37" s="31">
        <f>SUM(V37:Y37)</f>
        <v>0</v>
      </c>
      <c r="AA37" s="11">
        <v>0</v>
      </c>
      <c r="AB37" s="5">
        <v>0</v>
      </c>
      <c r="AC37" s="5">
        <v>0</v>
      </c>
      <c r="AD37" s="9">
        <v>0</v>
      </c>
      <c r="AE37" s="31">
        <f>SUM(AA37:AD37)</f>
        <v>0</v>
      </c>
      <c r="AF37" s="11">
        <v>0</v>
      </c>
      <c r="AG37" s="5">
        <v>0</v>
      </c>
      <c r="AH37" s="5">
        <v>0</v>
      </c>
      <c r="AI37" s="9">
        <v>0</v>
      </c>
      <c r="AJ37" s="31">
        <f>SUM(AF37:AI37)</f>
        <v>0</v>
      </c>
      <c r="AK37" s="11">
        <v>0</v>
      </c>
      <c r="AL37" s="5">
        <v>0</v>
      </c>
      <c r="AM37" s="5">
        <v>0</v>
      </c>
      <c r="AN37" s="9">
        <v>0</v>
      </c>
      <c r="AO37" s="31">
        <f>SUM(AK37:AN37)</f>
        <v>0</v>
      </c>
      <c r="AP37" s="11">
        <v>0</v>
      </c>
      <c r="AQ37" s="5">
        <v>0</v>
      </c>
      <c r="AR37" s="5">
        <v>0</v>
      </c>
      <c r="AS37" s="9">
        <v>0</v>
      </c>
      <c r="AT37" s="31">
        <f>SUM(AP37:AS37)</f>
        <v>0</v>
      </c>
      <c r="AU37" s="11">
        <v>0</v>
      </c>
      <c r="AV37" s="5">
        <v>0</v>
      </c>
      <c r="AW37" s="5">
        <v>0</v>
      </c>
      <c r="AX37" s="9">
        <v>0</v>
      </c>
      <c r="AY37" s="31">
        <f>SUM(AU37:AX37)</f>
        <v>0</v>
      </c>
      <c r="AZ37" s="11">
        <v>0</v>
      </c>
      <c r="BA37" s="5">
        <v>0</v>
      </c>
      <c r="BB37" s="5">
        <v>0</v>
      </c>
      <c r="BC37" s="9">
        <v>0</v>
      </c>
      <c r="BD37" s="31">
        <f>SUM(AZ37:BC37)</f>
        <v>0</v>
      </c>
      <c r="BE37" s="11">
        <v>1</v>
      </c>
      <c r="BF37" s="5">
        <v>0</v>
      </c>
      <c r="BG37" s="5">
        <v>0</v>
      </c>
      <c r="BH37" s="9">
        <v>0</v>
      </c>
      <c r="BI37" s="31">
        <f>SUM(BE37:BH37)</f>
        <v>1</v>
      </c>
      <c r="BJ37" s="11">
        <v>0</v>
      </c>
      <c r="BK37" s="5">
        <v>0</v>
      </c>
      <c r="BL37" s="5">
        <v>0</v>
      </c>
      <c r="BM37" s="9">
        <v>0</v>
      </c>
      <c r="BN37" s="31">
        <f>SUM(BJ37:BM37)</f>
        <v>0</v>
      </c>
    </row>
    <row r="38" spans="1:66" ht="15.75" x14ac:dyDescent="0.25">
      <c r="A38" s="81" t="s">
        <v>54</v>
      </c>
      <c r="B38" s="2">
        <f t="shared" si="26"/>
        <v>0</v>
      </c>
      <c r="C38" s="2">
        <f t="shared" si="26"/>
        <v>0</v>
      </c>
      <c r="D38" s="2">
        <f t="shared" si="26"/>
        <v>0</v>
      </c>
      <c r="E38" s="2">
        <f t="shared" si="26"/>
        <v>0</v>
      </c>
      <c r="F38" s="31">
        <f>SUM(B38:E38)</f>
        <v>0</v>
      </c>
      <c r="G38" s="7">
        <v>0</v>
      </c>
      <c r="H38" s="2">
        <v>0</v>
      </c>
      <c r="I38" s="2">
        <v>0</v>
      </c>
      <c r="J38" s="10">
        <v>0</v>
      </c>
      <c r="K38" s="31">
        <f>SUM(G38:J38)</f>
        <v>0</v>
      </c>
      <c r="L38" s="7">
        <v>0</v>
      </c>
      <c r="M38" s="2">
        <v>0</v>
      </c>
      <c r="N38" s="2">
        <v>0</v>
      </c>
      <c r="O38" s="10">
        <v>0</v>
      </c>
      <c r="P38" s="31">
        <f>SUM(L38:O38)</f>
        <v>0</v>
      </c>
      <c r="Q38" s="7">
        <v>0</v>
      </c>
      <c r="R38" s="2">
        <v>0</v>
      </c>
      <c r="S38" s="2">
        <v>0</v>
      </c>
      <c r="T38" s="10">
        <v>0</v>
      </c>
      <c r="U38" s="31">
        <f>SUM(Q38:T38)</f>
        <v>0</v>
      </c>
      <c r="V38" s="7">
        <v>0</v>
      </c>
      <c r="W38" s="2">
        <v>0</v>
      </c>
      <c r="X38" s="2">
        <v>0</v>
      </c>
      <c r="Y38" s="10">
        <v>0</v>
      </c>
      <c r="Z38" s="31">
        <f>SUM(V38:Y38)</f>
        <v>0</v>
      </c>
      <c r="AA38" s="7">
        <v>0</v>
      </c>
      <c r="AB38" s="2">
        <v>0</v>
      </c>
      <c r="AC38" s="2">
        <v>0</v>
      </c>
      <c r="AD38" s="10">
        <v>0</v>
      </c>
      <c r="AE38" s="31">
        <f>SUM(AA38:AD38)</f>
        <v>0</v>
      </c>
      <c r="AF38" s="7">
        <v>0</v>
      </c>
      <c r="AG38" s="2">
        <v>0</v>
      </c>
      <c r="AH38" s="2">
        <v>0</v>
      </c>
      <c r="AI38" s="10">
        <v>0</v>
      </c>
      <c r="AJ38" s="31">
        <f>SUM(AF38:AI38)</f>
        <v>0</v>
      </c>
      <c r="AK38" s="7">
        <v>0</v>
      </c>
      <c r="AL38" s="2">
        <v>0</v>
      </c>
      <c r="AM38" s="2">
        <v>0</v>
      </c>
      <c r="AN38" s="10">
        <v>0</v>
      </c>
      <c r="AO38" s="31">
        <f>SUM(AK38:AN38)</f>
        <v>0</v>
      </c>
      <c r="AP38" s="11">
        <v>0</v>
      </c>
      <c r="AQ38" s="5">
        <v>0</v>
      </c>
      <c r="AR38" s="5">
        <v>0</v>
      </c>
      <c r="AS38" s="9">
        <v>0</v>
      </c>
      <c r="AT38" s="31">
        <f>SUM(AP38:AS38)</f>
        <v>0</v>
      </c>
      <c r="AU38" s="11">
        <v>0</v>
      </c>
      <c r="AV38" s="5">
        <v>0</v>
      </c>
      <c r="AW38" s="5">
        <v>0</v>
      </c>
      <c r="AX38" s="9">
        <v>0</v>
      </c>
      <c r="AY38" s="31">
        <f>SUM(AU38:AX38)</f>
        <v>0</v>
      </c>
      <c r="AZ38" s="11">
        <v>0</v>
      </c>
      <c r="BA38" s="5">
        <v>0</v>
      </c>
      <c r="BB38" s="5">
        <v>0</v>
      </c>
      <c r="BC38" s="9">
        <v>0</v>
      </c>
      <c r="BD38" s="31">
        <f>SUM(AZ38:BC38)</f>
        <v>0</v>
      </c>
      <c r="BE38" s="11">
        <v>0</v>
      </c>
      <c r="BF38" s="5">
        <v>0</v>
      </c>
      <c r="BG38" s="5">
        <v>0</v>
      </c>
      <c r="BH38" s="9">
        <v>0</v>
      </c>
      <c r="BI38" s="31">
        <f>SUM(BE38:BH38)</f>
        <v>0</v>
      </c>
      <c r="BJ38" s="11">
        <v>0</v>
      </c>
      <c r="BK38" s="5">
        <v>0</v>
      </c>
      <c r="BL38" s="5">
        <v>0</v>
      </c>
      <c r="BM38" s="9">
        <v>0</v>
      </c>
      <c r="BN38" s="31">
        <f>SUM(BJ38:BM38)</f>
        <v>0</v>
      </c>
    </row>
    <row r="39" spans="1:66" ht="18" x14ac:dyDescent="0.25">
      <c r="A39" s="81" t="s">
        <v>55</v>
      </c>
      <c r="B39" s="2">
        <f t="shared" si="26"/>
        <v>0</v>
      </c>
      <c r="C39" s="2">
        <f t="shared" si="26"/>
        <v>0</v>
      </c>
      <c r="D39" s="2">
        <f t="shared" si="26"/>
        <v>0</v>
      </c>
      <c r="E39" s="2">
        <f t="shared" si="26"/>
        <v>108</v>
      </c>
      <c r="F39" s="31">
        <f>SUM(B39:E39)</f>
        <v>108</v>
      </c>
      <c r="G39" s="7">
        <v>0</v>
      </c>
      <c r="H39" s="2">
        <v>0</v>
      </c>
      <c r="I39" s="2">
        <v>0</v>
      </c>
      <c r="J39" s="10">
        <v>0</v>
      </c>
      <c r="K39" s="31">
        <f>SUM(G39:J39)</f>
        <v>0</v>
      </c>
      <c r="L39" s="7">
        <v>0</v>
      </c>
      <c r="M39" s="2">
        <v>0</v>
      </c>
      <c r="N39" s="2">
        <v>0</v>
      </c>
      <c r="O39" s="10">
        <v>0</v>
      </c>
      <c r="P39" s="31">
        <f>SUM(L39:O39)</f>
        <v>0</v>
      </c>
      <c r="Q39" s="7">
        <v>0</v>
      </c>
      <c r="R39" s="2">
        <v>0</v>
      </c>
      <c r="S39" s="2">
        <v>0</v>
      </c>
      <c r="T39" s="10">
        <v>0</v>
      </c>
      <c r="U39" s="55">
        <f>SUM(Q39:T39)</f>
        <v>0</v>
      </c>
      <c r="V39" s="60">
        <v>0</v>
      </c>
      <c r="W39" s="61">
        <v>0</v>
      </c>
      <c r="X39" s="61">
        <v>0</v>
      </c>
      <c r="Y39" s="59">
        <v>14</v>
      </c>
      <c r="Z39" s="55">
        <f>SUM(V39:Y39)</f>
        <v>14</v>
      </c>
      <c r="AA39" s="60">
        <v>0</v>
      </c>
      <c r="AB39" s="61">
        <v>0</v>
      </c>
      <c r="AC39" s="61">
        <v>0</v>
      </c>
      <c r="AD39" s="59">
        <v>8</v>
      </c>
      <c r="AE39" s="55">
        <f>SUM(AA39:AD39)</f>
        <v>8</v>
      </c>
      <c r="AF39" s="60">
        <v>0</v>
      </c>
      <c r="AG39" s="61">
        <v>0</v>
      </c>
      <c r="AH39" s="61">
        <v>0</v>
      </c>
      <c r="AI39" s="59">
        <v>22</v>
      </c>
      <c r="AJ39" s="55">
        <f>SUM(AF39:AI39)</f>
        <v>22</v>
      </c>
      <c r="AK39" s="60">
        <v>0</v>
      </c>
      <c r="AL39" s="61">
        <v>0</v>
      </c>
      <c r="AM39" s="61">
        <v>0</v>
      </c>
      <c r="AN39" s="59">
        <v>13</v>
      </c>
      <c r="AO39" s="55">
        <f>SUM(AK39:AN39)</f>
        <v>13</v>
      </c>
      <c r="AP39" s="60">
        <v>0</v>
      </c>
      <c r="AQ39" s="61">
        <v>0</v>
      </c>
      <c r="AR39" s="61">
        <v>0</v>
      </c>
      <c r="AS39" s="59">
        <v>9</v>
      </c>
      <c r="AT39" s="55">
        <f>SUM(AP39:AS39)</f>
        <v>9</v>
      </c>
      <c r="AU39" s="60">
        <v>0</v>
      </c>
      <c r="AV39" s="61">
        <v>0</v>
      </c>
      <c r="AW39" s="61">
        <v>0</v>
      </c>
      <c r="AX39" s="59">
        <v>12</v>
      </c>
      <c r="AY39" s="55">
        <f>SUM(AU39:AX39)</f>
        <v>12</v>
      </c>
      <c r="AZ39" s="60">
        <v>0</v>
      </c>
      <c r="BA39" s="61">
        <v>0</v>
      </c>
      <c r="BB39" s="61">
        <v>0</v>
      </c>
      <c r="BC39" s="59">
        <v>18</v>
      </c>
      <c r="BD39" s="55">
        <f>SUM(AZ39:BC39)</f>
        <v>18</v>
      </c>
      <c r="BE39" s="60">
        <v>0</v>
      </c>
      <c r="BF39" s="61">
        <v>0</v>
      </c>
      <c r="BG39" s="61">
        <v>0</v>
      </c>
      <c r="BH39" s="59">
        <v>10</v>
      </c>
      <c r="BI39" s="55">
        <f>SUM(BE39:BH39)</f>
        <v>10</v>
      </c>
      <c r="BJ39" s="60">
        <v>0</v>
      </c>
      <c r="BK39" s="61">
        <v>0</v>
      </c>
      <c r="BL39" s="61">
        <v>0</v>
      </c>
      <c r="BM39" s="59">
        <v>2</v>
      </c>
      <c r="BN39" s="55">
        <f>SUM(BJ39:BM39)</f>
        <v>2</v>
      </c>
    </row>
    <row r="40" spans="1:66" ht="16.5" thickBot="1" x14ac:dyDescent="0.3">
      <c r="A40" s="81" t="s">
        <v>56</v>
      </c>
      <c r="B40" s="2">
        <f t="shared" si="26"/>
        <v>0</v>
      </c>
      <c r="C40" s="2">
        <f t="shared" si="26"/>
        <v>0</v>
      </c>
      <c r="D40" s="2">
        <f t="shared" si="26"/>
        <v>1</v>
      </c>
      <c r="E40" s="2">
        <f t="shared" si="26"/>
        <v>0</v>
      </c>
      <c r="F40" s="40">
        <f>SUM(B40:E40)</f>
        <v>1</v>
      </c>
      <c r="G40" s="91">
        <v>0</v>
      </c>
      <c r="H40" s="92">
        <v>0</v>
      </c>
      <c r="I40" s="92">
        <v>1</v>
      </c>
      <c r="J40" s="93">
        <v>0</v>
      </c>
      <c r="K40" s="40">
        <f>SUM(G40:J40)</f>
        <v>1</v>
      </c>
      <c r="L40" s="8">
        <v>0</v>
      </c>
      <c r="M40" s="6">
        <v>0</v>
      </c>
      <c r="N40" s="6">
        <v>0</v>
      </c>
      <c r="O40" s="12">
        <v>0</v>
      </c>
      <c r="P40" s="40">
        <f>SUM(L40:O40)</f>
        <v>0</v>
      </c>
      <c r="Q40" s="8">
        <v>0</v>
      </c>
      <c r="R40" s="6">
        <v>0</v>
      </c>
      <c r="S40" s="6">
        <v>0</v>
      </c>
      <c r="T40" s="12">
        <v>0</v>
      </c>
      <c r="U40" s="40">
        <f>SUM(Q40:T40)</f>
        <v>0</v>
      </c>
      <c r="V40" s="8">
        <v>0</v>
      </c>
      <c r="W40" s="6">
        <v>0</v>
      </c>
      <c r="X40" s="6">
        <v>0</v>
      </c>
      <c r="Y40" s="12">
        <v>0</v>
      </c>
      <c r="Z40" s="40">
        <f>SUM(V40:Y40)</f>
        <v>0</v>
      </c>
      <c r="AA40" s="8">
        <v>0</v>
      </c>
      <c r="AB40" s="6">
        <v>0</v>
      </c>
      <c r="AC40" s="6">
        <v>0</v>
      </c>
      <c r="AD40" s="12">
        <v>0</v>
      </c>
      <c r="AE40" s="40">
        <f>SUM(AA40:AD40)</f>
        <v>0</v>
      </c>
      <c r="AF40" s="8">
        <v>0</v>
      </c>
      <c r="AG40" s="6">
        <v>0</v>
      </c>
      <c r="AH40" s="6">
        <v>0</v>
      </c>
      <c r="AI40" s="12">
        <v>0</v>
      </c>
      <c r="AJ40" s="40">
        <f>SUM(AF40:AI40)</f>
        <v>0</v>
      </c>
      <c r="AK40" s="8">
        <v>0</v>
      </c>
      <c r="AL40" s="6">
        <v>0</v>
      </c>
      <c r="AM40" s="6">
        <v>0</v>
      </c>
      <c r="AN40" s="12">
        <v>0</v>
      </c>
      <c r="AO40" s="40">
        <f>SUM(AK40:AN40)</f>
        <v>0</v>
      </c>
      <c r="AP40" s="8">
        <v>0</v>
      </c>
      <c r="AQ40" s="6">
        <v>0</v>
      </c>
      <c r="AR40" s="6">
        <v>0</v>
      </c>
      <c r="AS40" s="12">
        <v>0</v>
      </c>
      <c r="AT40" s="40">
        <f>SUM(AP40:AS40)</f>
        <v>0</v>
      </c>
      <c r="AU40" s="8">
        <v>0</v>
      </c>
      <c r="AV40" s="6">
        <v>0</v>
      </c>
      <c r="AW40" s="6">
        <v>0</v>
      </c>
      <c r="AX40" s="12">
        <v>0</v>
      </c>
      <c r="AY40" s="40">
        <f>SUM(AU40:AX40)</f>
        <v>0</v>
      </c>
      <c r="AZ40" s="8">
        <v>0</v>
      </c>
      <c r="BA40" s="6">
        <v>0</v>
      </c>
      <c r="BB40" s="6">
        <v>0</v>
      </c>
      <c r="BC40" s="12">
        <v>0</v>
      </c>
      <c r="BD40" s="40">
        <f>SUM(AZ40:BC40)</f>
        <v>0</v>
      </c>
      <c r="BE40" s="8">
        <v>0</v>
      </c>
      <c r="BF40" s="6">
        <v>0</v>
      </c>
      <c r="BG40" s="6">
        <v>0</v>
      </c>
      <c r="BH40" s="12">
        <v>0</v>
      </c>
      <c r="BI40" s="40">
        <f>SUM(BE40:BH40)</f>
        <v>0</v>
      </c>
      <c r="BJ40" s="8">
        <v>0</v>
      </c>
      <c r="BK40" s="6">
        <v>0</v>
      </c>
      <c r="BL40" s="6">
        <v>0</v>
      </c>
      <c r="BM40" s="12">
        <v>0</v>
      </c>
      <c r="BN40" s="40">
        <f>SUM(BJ40:BM40)</f>
        <v>0</v>
      </c>
    </row>
    <row r="41" spans="1:66" ht="16.5" thickBot="1" x14ac:dyDescent="0.3">
      <c r="A41" s="34" t="s">
        <v>57</v>
      </c>
      <c r="B41" s="41">
        <f t="shared" ref="B41:BM41" si="27">SUM(B42:B44)</f>
        <v>0</v>
      </c>
      <c r="C41" s="42">
        <f t="shared" si="27"/>
        <v>1</v>
      </c>
      <c r="D41" s="42">
        <f t="shared" si="27"/>
        <v>0</v>
      </c>
      <c r="E41" s="94">
        <f t="shared" si="27"/>
        <v>0</v>
      </c>
      <c r="F41" s="45">
        <f t="shared" si="27"/>
        <v>1</v>
      </c>
      <c r="G41" s="38">
        <f t="shared" si="27"/>
        <v>0</v>
      </c>
      <c r="H41" s="38">
        <f t="shared" si="27"/>
        <v>0</v>
      </c>
      <c r="I41" s="38">
        <f t="shared" si="27"/>
        <v>0</v>
      </c>
      <c r="J41" s="39">
        <f t="shared" si="27"/>
        <v>0</v>
      </c>
      <c r="K41" s="88">
        <f t="shared" si="27"/>
        <v>0</v>
      </c>
      <c r="L41" s="38">
        <f t="shared" si="27"/>
        <v>0</v>
      </c>
      <c r="M41" s="38">
        <f t="shared" si="27"/>
        <v>0</v>
      </c>
      <c r="N41" s="38">
        <f t="shared" si="27"/>
        <v>0</v>
      </c>
      <c r="O41" s="39">
        <f t="shared" si="27"/>
        <v>0</v>
      </c>
      <c r="P41" s="88">
        <f t="shared" si="27"/>
        <v>0</v>
      </c>
      <c r="Q41" s="38">
        <f t="shared" si="27"/>
        <v>0</v>
      </c>
      <c r="R41" s="38">
        <f t="shared" si="27"/>
        <v>0</v>
      </c>
      <c r="S41" s="38">
        <f t="shared" si="27"/>
        <v>0</v>
      </c>
      <c r="T41" s="39">
        <f t="shared" si="27"/>
        <v>0</v>
      </c>
      <c r="U41" s="88">
        <f t="shared" si="27"/>
        <v>0</v>
      </c>
      <c r="V41" s="38">
        <f t="shared" si="27"/>
        <v>0</v>
      </c>
      <c r="W41" s="38">
        <f t="shared" si="27"/>
        <v>0</v>
      </c>
      <c r="X41" s="38">
        <f t="shared" si="27"/>
        <v>0</v>
      </c>
      <c r="Y41" s="39">
        <f t="shared" si="27"/>
        <v>0</v>
      </c>
      <c r="Z41" s="88">
        <f t="shared" si="27"/>
        <v>0</v>
      </c>
      <c r="AA41" s="38">
        <f t="shared" si="27"/>
        <v>0</v>
      </c>
      <c r="AB41" s="38">
        <f t="shared" si="27"/>
        <v>0</v>
      </c>
      <c r="AC41" s="38">
        <f t="shared" si="27"/>
        <v>0</v>
      </c>
      <c r="AD41" s="39">
        <f t="shared" si="27"/>
        <v>0</v>
      </c>
      <c r="AE41" s="88">
        <f t="shared" si="27"/>
        <v>0</v>
      </c>
      <c r="AF41" s="38">
        <f t="shared" si="27"/>
        <v>0</v>
      </c>
      <c r="AG41" s="38">
        <f t="shared" si="27"/>
        <v>0</v>
      </c>
      <c r="AH41" s="38">
        <f t="shared" si="27"/>
        <v>0</v>
      </c>
      <c r="AI41" s="39">
        <f t="shared" si="27"/>
        <v>0</v>
      </c>
      <c r="AJ41" s="88">
        <f t="shared" si="27"/>
        <v>0</v>
      </c>
      <c r="AK41" s="38">
        <f t="shared" si="27"/>
        <v>0</v>
      </c>
      <c r="AL41" s="38">
        <f t="shared" si="27"/>
        <v>0</v>
      </c>
      <c r="AM41" s="38">
        <f t="shared" si="27"/>
        <v>0</v>
      </c>
      <c r="AN41" s="39">
        <f t="shared" si="27"/>
        <v>0</v>
      </c>
      <c r="AO41" s="88">
        <f t="shared" si="27"/>
        <v>0</v>
      </c>
      <c r="AP41" s="38">
        <f t="shared" si="27"/>
        <v>0</v>
      </c>
      <c r="AQ41" s="38">
        <f t="shared" si="27"/>
        <v>0</v>
      </c>
      <c r="AR41" s="38">
        <f t="shared" si="27"/>
        <v>0</v>
      </c>
      <c r="AS41" s="39">
        <f t="shared" si="27"/>
        <v>0</v>
      </c>
      <c r="AT41" s="88">
        <f t="shared" si="27"/>
        <v>0</v>
      </c>
      <c r="AU41" s="38">
        <f t="shared" si="27"/>
        <v>0</v>
      </c>
      <c r="AV41" s="38">
        <f t="shared" si="27"/>
        <v>0</v>
      </c>
      <c r="AW41" s="38">
        <f t="shared" si="27"/>
        <v>0</v>
      </c>
      <c r="AX41" s="39">
        <f t="shared" si="27"/>
        <v>0</v>
      </c>
      <c r="AY41" s="88">
        <f t="shared" si="27"/>
        <v>0</v>
      </c>
      <c r="AZ41" s="38">
        <f t="shared" si="27"/>
        <v>0</v>
      </c>
      <c r="BA41" s="38">
        <f t="shared" si="27"/>
        <v>0</v>
      </c>
      <c r="BB41" s="38">
        <f t="shared" si="27"/>
        <v>0</v>
      </c>
      <c r="BC41" s="39">
        <f t="shared" si="27"/>
        <v>0</v>
      </c>
      <c r="BD41" s="88">
        <f t="shared" si="27"/>
        <v>0</v>
      </c>
      <c r="BE41" s="38">
        <f t="shared" si="27"/>
        <v>0</v>
      </c>
      <c r="BF41" s="38">
        <f t="shared" si="27"/>
        <v>0</v>
      </c>
      <c r="BG41" s="38">
        <f t="shared" si="27"/>
        <v>0</v>
      </c>
      <c r="BH41" s="39">
        <f t="shared" si="27"/>
        <v>0</v>
      </c>
      <c r="BI41" s="88">
        <f t="shared" si="27"/>
        <v>0</v>
      </c>
      <c r="BJ41" s="38">
        <f t="shared" si="27"/>
        <v>0</v>
      </c>
      <c r="BK41" s="38">
        <f t="shared" si="27"/>
        <v>1</v>
      </c>
      <c r="BL41" s="38">
        <f t="shared" si="27"/>
        <v>0</v>
      </c>
      <c r="BM41" s="39">
        <f t="shared" si="27"/>
        <v>0</v>
      </c>
      <c r="BN41" s="88">
        <f>SUM(BN42:BN44)</f>
        <v>1</v>
      </c>
    </row>
    <row r="42" spans="1:66" ht="18" x14ac:dyDescent="0.25">
      <c r="A42" s="81" t="s">
        <v>58</v>
      </c>
      <c r="B42" s="2">
        <f t="shared" ref="B42:E44" si="28">+G42+L42+Q42+V42+AA42+AF42+AK42+AP42+AU42+AZ42+BE42+BJ42</f>
        <v>0</v>
      </c>
      <c r="C42" s="2">
        <f t="shared" si="28"/>
        <v>1</v>
      </c>
      <c r="D42" s="2">
        <f t="shared" si="28"/>
        <v>0</v>
      </c>
      <c r="E42" s="2">
        <f t="shared" si="28"/>
        <v>0</v>
      </c>
      <c r="F42" s="31">
        <f>SUM(B42:E42)</f>
        <v>1</v>
      </c>
      <c r="G42" s="11">
        <v>0</v>
      </c>
      <c r="H42" s="5">
        <v>0</v>
      </c>
      <c r="I42" s="5">
        <v>0</v>
      </c>
      <c r="J42" s="9">
        <v>0</v>
      </c>
      <c r="K42" s="31">
        <f>SUM(G42:J42)</f>
        <v>0</v>
      </c>
      <c r="L42" s="11">
        <v>0</v>
      </c>
      <c r="M42" s="5">
        <v>0</v>
      </c>
      <c r="N42" s="5">
        <v>0</v>
      </c>
      <c r="O42" s="9">
        <v>0</v>
      </c>
      <c r="P42" s="31">
        <f>SUM(L42:O42)</f>
        <v>0</v>
      </c>
      <c r="Q42" s="11">
        <v>0</v>
      </c>
      <c r="R42" s="5">
        <v>0</v>
      </c>
      <c r="S42" s="5">
        <v>0</v>
      </c>
      <c r="T42" s="9">
        <v>0</v>
      </c>
      <c r="U42" s="31">
        <f>SUM(Q42:T42)</f>
        <v>0</v>
      </c>
      <c r="V42" s="11">
        <v>0</v>
      </c>
      <c r="W42" s="5">
        <v>0</v>
      </c>
      <c r="X42" s="5">
        <v>0</v>
      </c>
      <c r="Y42" s="9">
        <v>0</v>
      </c>
      <c r="Z42" s="31">
        <f>SUM(V42:Y42)</f>
        <v>0</v>
      </c>
      <c r="AA42" s="11">
        <v>0</v>
      </c>
      <c r="AB42" s="5">
        <v>0</v>
      </c>
      <c r="AC42" s="5">
        <v>0</v>
      </c>
      <c r="AD42" s="9">
        <v>0</v>
      </c>
      <c r="AE42" s="55">
        <f>SUM(AA42:AD42)</f>
        <v>0</v>
      </c>
      <c r="AF42" s="54">
        <v>0</v>
      </c>
      <c r="AG42" s="51">
        <v>0</v>
      </c>
      <c r="AH42" s="51">
        <v>0</v>
      </c>
      <c r="AI42" s="52">
        <v>0</v>
      </c>
      <c r="AJ42" s="55">
        <f>SUM(AF42:AI42)</f>
        <v>0</v>
      </c>
      <c r="AK42" s="11">
        <v>0</v>
      </c>
      <c r="AL42" s="5">
        <v>0</v>
      </c>
      <c r="AM42" s="5">
        <v>0</v>
      </c>
      <c r="AN42" s="9">
        <v>0</v>
      </c>
      <c r="AO42" s="55">
        <f>SUM(AK42:AN42)</f>
        <v>0</v>
      </c>
      <c r="AP42" s="11">
        <v>0</v>
      </c>
      <c r="AQ42" s="5">
        <v>0</v>
      </c>
      <c r="AR42" s="5">
        <v>0</v>
      </c>
      <c r="AS42" s="9">
        <v>0</v>
      </c>
      <c r="AT42" s="55">
        <f>SUM(AP42:AS42)</f>
        <v>0</v>
      </c>
      <c r="AU42" s="11">
        <v>0</v>
      </c>
      <c r="AV42" s="5">
        <v>0</v>
      </c>
      <c r="AW42" s="5">
        <v>0</v>
      </c>
      <c r="AX42" s="9">
        <v>0</v>
      </c>
      <c r="AY42" s="55">
        <f>SUM(AU42:AX42)</f>
        <v>0</v>
      </c>
      <c r="AZ42" s="11">
        <v>0</v>
      </c>
      <c r="BA42" s="5">
        <v>0</v>
      </c>
      <c r="BB42" s="5">
        <v>0</v>
      </c>
      <c r="BC42" s="9">
        <v>0</v>
      </c>
      <c r="BD42" s="55">
        <f>SUM(AZ42:BC42)</f>
        <v>0</v>
      </c>
      <c r="BE42" s="11">
        <v>0</v>
      </c>
      <c r="BF42" s="5">
        <v>0</v>
      </c>
      <c r="BG42" s="5">
        <v>0</v>
      </c>
      <c r="BH42" s="9">
        <v>0</v>
      </c>
      <c r="BI42" s="55">
        <f>SUM(BE42:BH42)</f>
        <v>0</v>
      </c>
      <c r="BJ42" s="11">
        <v>0</v>
      </c>
      <c r="BK42" s="5">
        <v>1</v>
      </c>
      <c r="BL42" s="5">
        <v>0</v>
      </c>
      <c r="BM42" s="9">
        <v>0</v>
      </c>
      <c r="BN42" s="55">
        <f>SUM(BJ42:BM42)</f>
        <v>1</v>
      </c>
    </row>
    <row r="43" spans="1:66" ht="15.75" x14ac:dyDescent="0.25">
      <c r="A43" s="81" t="s">
        <v>59</v>
      </c>
      <c r="B43" s="2">
        <f t="shared" si="28"/>
        <v>0</v>
      </c>
      <c r="C43" s="2">
        <f t="shared" si="28"/>
        <v>0</v>
      </c>
      <c r="D43" s="2">
        <f t="shared" si="28"/>
        <v>0</v>
      </c>
      <c r="E43" s="2">
        <f t="shared" si="28"/>
        <v>0</v>
      </c>
      <c r="F43" s="31">
        <f>SUM(B43:E43)</f>
        <v>0</v>
      </c>
      <c r="G43" s="7">
        <v>0</v>
      </c>
      <c r="H43" s="2">
        <v>0</v>
      </c>
      <c r="I43" s="2">
        <v>0</v>
      </c>
      <c r="J43" s="10">
        <v>0</v>
      </c>
      <c r="K43" s="31">
        <f>SUM(G43:J43)</f>
        <v>0</v>
      </c>
      <c r="L43" s="7">
        <v>0</v>
      </c>
      <c r="M43" s="2">
        <v>0</v>
      </c>
      <c r="N43" s="2">
        <v>0</v>
      </c>
      <c r="O43" s="10">
        <v>0</v>
      </c>
      <c r="P43" s="31">
        <f>SUM(L43:O43)</f>
        <v>0</v>
      </c>
      <c r="Q43" s="7">
        <v>0</v>
      </c>
      <c r="R43" s="2">
        <v>0</v>
      </c>
      <c r="S43" s="2">
        <v>0</v>
      </c>
      <c r="T43" s="10">
        <v>0</v>
      </c>
      <c r="U43" s="31">
        <f>SUM(Q43:T43)</f>
        <v>0</v>
      </c>
      <c r="V43" s="7">
        <v>0</v>
      </c>
      <c r="W43" s="2">
        <v>0</v>
      </c>
      <c r="X43" s="2">
        <v>0</v>
      </c>
      <c r="Y43" s="10">
        <v>0</v>
      </c>
      <c r="Z43" s="31">
        <f>SUM(V43:Y43)</f>
        <v>0</v>
      </c>
      <c r="AA43" s="7">
        <v>0</v>
      </c>
      <c r="AB43" s="2">
        <v>0</v>
      </c>
      <c r="AC43" s="2">
        <v>0</v>
      </c>
      <c r="AD43" s="10">
        <v>0</v>
      </c>
      <c r="AE43" s="31">
        <f>SUM(AA43:AD43)</f>
        <v>0</v>
      </c>
      <c r="AF43" s="7">
        <v>0</v>
      </c>
      <c r="AG43" s="2">
        <v>0</v>
      </c>
      <c r="AH43" s="2">
        <v>0</v>
      </c>
      <c r="AI43" s="10">
        <v>0</v>
      </c>
      <c r="AJ43" s="31">
        <f>SUM(AF43:AI43)</f>
        <v>0</v>
      </c>
      <c r="AK43" s="7">
        <v>0</v>
      </c>
      <c r="AL43" s="2">
        <v>0</v>
      </c>
      <c r="AM43" s="2">
        <v>0</v>
      </c>
      <c r="AN43" s="10">
        <v>0</v>
      </c>
      <c r="AO43" s="31">
        <f>SUM(AK43:AN43)</f>
        <v>0</v>
      </c>
      <c r="AP43" s="7">
        <v>0</v>
      </c>
      <c r="AQ43" s="2">
        <v>0</v>
      </c>
      <c r="AR43" s="2">
        <v>0</v>
      </c>
      <c r="AS43" s="10">
        <v>0</v>
      </c>
      <c r="AT43" s="31">
        <f>SUM(AP43:AS43)</f>
        <v>0</v>
      </c>
      <c r="AU43" s="7">
        <v>0</v>
      </c>
      <c r="AV43" s="2">
        <v>0</v>
      </c>
      <c r="AW43" s="2">
        <v>0</v>
      </c>
      <c r="AX43" s="10">
        <v>0</v>
      </c>
      <c r="AY43" s="31">
        <f>SUM(AU43:AX43)</f>
        <v>0</v>
      </c>
      <c r="AZ43" s="7">
        <v>0</v>
      </c>
      <c r="BA43" s="2">
        <v>0</v>
      </c>
      <c r="BB43" s="2">
        <v>0</v>
      </c>
      <c r="BC43" s="10">
        <v>0</v>
      </c>
      <c r="BD43" s="31">
        <f>SUM(AZ43:BC43)</f>
        <v>0</v>
      </c>
      <c r="BE43" s="7">
        <v>0</v>
      </c>
      <c r="BF43" s="2">
        <v>0</v>
      </c>
      <c r="BG43" s="2">
        <v>0</v>
      </c>
      <c r="BH43" s="10">
        <v>0</v>
      </c>
      <c r="BI43" s="31">
        <f>SUM(BE43:BH43)</f>
        <v>0</v>
      </c>
      <c r="BJ43" s="7">
        <v>0</v>
      </c>
      <c r="BK43" s="2">
        <v>0</v>
      </c>
      <c r="BL43" s="2">
        <v>0</v>
      </c>
      <c r="BM43" s="10">
        <v>0</v>
      </c>
      <c r="BN43" s="31">
        <f>SUM(BJ43:BM43)</f>
        <v>0</v>
      </c>
    </row>
    <row r="44" spans="1:66" ht="16.5" thickBot="1" x14ac:dyDescent="0.3">
      <c r="A44" s="81" t="s">
        <v>60</v>
      </c>
      <c r="B44" s="2">
        <f t="shared" si="28"/>
        <v>0</v>
      </c>
      <c r="C44" s="2">
        <f t="shared" si="28"/>
        <v>0</v>
      </c>
      <c r="D44" s="2">
        <f t="shared" si="28"/>
        <v>0</v>
      </c>
      <c r="E44" s="2">
        <f t="shared" si="28"/>
        <v>0</v>
      </c>
      <c r="F44" s="40">
        <f>SUM(B44:E44)</f>
        <v>0</v>
      </c>
      <c r="G44" s="8">
        <v>0</v>
      </c>
      <c r="H44" s="6">
        <v>0</v>
      </c>
      <c r="I44" s="6">
        <v>0</v>
      </c>
      <c r="J44" s="12">
        <v>0</v>
      </c>
      <c r="K44" s="40">
        <f>SUM(G44:J44)</f>
        <v>0</v>
      </c>
      <c r="L44" s="8">
        <v>0</v>
      </c>
      <c r="M44" s="6">
        <v>0</v>
      </c>
      <c r="N44" s="6">
        <v>0</v>
      </c>
      <c r="O44" s="12">
        <v>0</v>
      </c>
      <c r="P44" s="40">
        <f>SUM(L44:O44)</f>
        <v>0</v>
      </c>
      <c r="Q44" s="8">
        <v>0</v>
      </c>
      <c r="R44" s="6">
        <v>0</v>
      </c>
      <c r="S44" s="6">
        <v>0</v>
      </c>
      <c r="T44" s="12">
        <v>0</v>
      </c>
      <c r="U44" s="40">
        <f>SUM(Q44:T44)</f>
        <v>0</v>
      </c>
      <c r="V44" s="8">
        <v>0</v>
      </c>
      <c r="W44" s="6">
        <v>0</v>
      </c>
      <c r="X44" s="6">
        <v>0</v>
      </c>
      <c r="Y44" s="12">
        <v>0</v>
      </c>
      <c r="Z44" s="40">
        <f>SUM(V44:Y44)</f>
        <v>0</v>
      </c>
      <c r="AA44" s="8">
        <v>0</v>
      </c>
      <c r="AB44" s="6">
        <v>0</v>
      </c>
      <c r="AC44" s="6">
        <v>0</v>
      </c>
      <c r="AD44" s="12">
        <v>0</v>
      </c>
      <c r="AE44" s="40">
        <f>SUM(AA44:AD44)</f>
        <v>0</v>
      </c>
      <c r="AF44" s="8">
        <v>0</v>
      </c>
      <c r="AG44" s="6">
        <v>0</v>
      </c>
      <c r="AH44" s="6">
        <v>0</v>
      </c>
      <c r="AI44" s="12">
        <v>0</v>
      </c>
      <c r="AJ44" s="40">
        <f>SUM(AF44:AI44)</f>
        <v>0</v>
      </c>
      <c r="AK44" s="8">
        <v>0</v>
      </c>
      <c r="AL44" s="6">
        <v>0</v>
      </c>
      <c r="AM44" s="6">
        <v>0</v>
      </c>
      <c r="AN44" s="12">
        <v>0</v>
      </c>
      <c r="AO44" s="40">
        <f>SUM(AK44:AN44)</f>
        <v>0</v>
      </c>
      <c r="AP44" s="8">
        <v>0</v>
      </c>
      <c r="AQ44" s="6">
        <v>0</v>
      </c>
      <c r="AR44" s="6">
        <v>0</v>
      </c>
      <c r="AS44" s="12">
        <v>0</v>
      </c>
      <c r="AT44" s="40">
        <f>SUM(AP44:AS44)</f>
        <v>0</v>
      </c>
      <c r="AU44" s="8">
        <v>0</v>
      </c>
      <c r="AV44" s="6">
        <v>0</v>
      </c>
      <c r="AW44" s="6">
        <v>0</v>
      </c>
      <c r="AX44" s="12">
        <v>0</v>
      </c>
      <c r="AY44" s="40">
        <f>SUM(AU44:AX44)</f>
        <v>0</v>
      </c>
      <c r="AZ44" s="8">
        <v>0</v>
      </c>
      <c r="BA44" s="6">
        <v>0</v>
      </c>
      <c r="BB44" s="6">
        <v>0</v>
      </c>
      <c r="BC44" s="12">
        <v>0</v>
      </c>
      <c r="BD44" s="40">
        <f>SUM(AZ44:BC44)</f>
        <v>0</v>
      </c>
      <c r="BE44" s="8">
        <v>0</v>
      </c>
      <c r="BF44" s="6">
        <v>0</v>
      </c>
      <c r="BG44" s="6">
        <v>0</v>
      </c>
      <c r="BH44" s="12">
        <v>0</v>
      </c>
      <c r="BI44" s="40">
        <f>SUM(BE44:BH44)</f>
        <v>0</v>
      </c>
      <c r="BJ44" s="8">
        <v>0</v>
      </c>
      <c r="BK44" s="6">
        <v>0</v>
      </c>
      <c r="BL44" s="6">
        <v>0</v>
      </c>
      <c r="BM44" s="12">
        <v>0</v>
      </c>
      <c r="BN44" s="40">
        <f>SUM(BJ44:BM44)</f>
        <v>0</v>
      </c>
    </row>
    <row r="45" spans="1:66" ht="18.75" thickBot="1" x14ac:dyDescent="0.3">
      <c r="A45" s="34" t="s">
        <v>61</v>
      </c>
      <c r="B45" s="45">
        <f t="shared" ref="B45:AG45" si="29">SUM(B46:B50)</f>
        <v>3</v>
      </c>
      <c r="C45" s="45">
        <f t="shared" si="29"/>
        <v>383</v>
      </c>
      <c r="D45" s="45">
        <f t="shared" si="29"/>
        <v>8749</v>
      </c>
      <c r="E45" s="45">
        <f t="shared" si="29"/>
        <v>1389</v>
      </c>
      <c r="F45" s="70">
        <f t="shared" si="29"/>
        <v>10524</v>
      </c>
      <c r="G45" s="26">
        <f t="shared" si="29"/>
        <v>2</v>
      </c>
      <c r="H45" s="27">
        <f t="shared" si="29"/>
        <v>20</v>
      </c>
      <c r="I45" s="27">
        <f t="shared" si="29"/>
        <v>632</v>
      </c>
      <c r="J45" s="46">
        <f t="shared" si="29"/>
        <v>177</v>
      </c>
      <c r="K45" s="87">
        <f t="shared" si="29"/>
        <v>831</v>
      </c>
      <c r="L45" s="26">
        <f t="shared" si="29"/>
        <v>0</v>
      </c>
      <c r="M45" s="27">
        <f t="shared" si="29"/>
        <v>34</v>
      </c>
      <c r="N45" s="27">
        <f t="shared" si="29"/>
        <v>616</v>
      </c>
      <c r="O45" s="46">
        <f t="shared" si="29"/>
        <v>66</v>
      </c>
      <c r="P45" s="87">
        <f t="shared" si="29"/>
        <v>716</v>
      </c>
      <c r="Q45" s="26">
        <f t="shared" si="29"/>
        <v>0</v>
      </c>
      <c r="R45" s="27">
        <f t="shared" si="29"/>
        <v>32</v>
      </c>
      <c r="S45" s="27">
        <f t="shared" si="29"/>
        <v>837</v>
      </c>
      <c r="T45" s="46">
        <f t="shared" si="29"/>
        <v>83</v>
      </c>
      <c r="U45" s="87">
        <f t="shared" si="29"/>
        <v>952</v>
      </c>
      <c r="V45" s="26">
        <f t="shared" si="29"/>
        <v>0</v>
      </c>
      <c r="W45" s="27">
        <f t="shared" si="29"/>
        <v>26</v>
      </c>
      <c r="X45" s="27">
        <f t="shared" si="29"/>
        <v>714</v>
      </c>
      <c r="Y45" s="46">
        <f t="shared" si="29"/>
        <v>173</v>
      </c>
      <c r="Z45" s="87">
        <f t="shared" si="29"/>
        <v>913</v>
      </c>
      <c r="AA45" s="26">
        <f t="shared" si="29"/>
        <v>0</v>
      </c>
      <c r="AB45" s="27">
        <f t="shared" si="29"/>
        <v>12</v>
      </c>
      <c r="AC45" s="27">
        <f t="shared" si="29"/>
        <v>625</v>
      </c>
      <c r="AD45" s="46">
        <f t="shared" si="29"/>
        <v>129</v>
      </c>
      <c r="AE45" s="87">
        <f t="shared" si="29"/>
        <v>766</v>
      </c>
      <c r="AF45" s="26">
        <f t="shared" si="29"/>
        <v>0</v>
      </c>
      <c r="AG45" s="27">
        <f t="shared" si="29"/>
        <v>29</v>
      </c>
      <c r="AH45" s="27">
        <f t="shared" ref="AH45:BM45" si="30">SUM(AH46:AH50)</f>
        <v>589</v>
      </c>
      <c r="AI45" s="46">
        <f t="shared" si="30"/>
        <v>92</v>
      </c>
      <c r="AJ45" s="87">
        <f t="shared" si="30"/>
        <v>710</v>
      </c>
      <c r="AK45" s="26">
        <f t="shared" si="30"/>
        <v>0</v>
      </c>
      <c r="AL45" s="27">
        <f t="shared" si="30"/>
        <v>41</v>
      </c>
      <c r="AM45" s="27">
        <f t="shared" si="30"/>
        <v>895</v>
      </c>
      <c r="AN45" s="46">
        <f t="shared" si="30"/>
        <v>94</v>
      </c>
      <c r="AO45" s="87">
        <f t="shared" si="30"/>
        <v>1030</v>
      </c>
      <c r="AP45" s="26">
        <f t="shared" si="30"/>
        <v>1</v>
      </c>
      <c r="AQ45" s="27">
        <f t="shared" si="30"/>
        <v>26</v>
      </c>
      <c r="AR45" s="27">
        <f t="shared" si="30"/>
        <v>845</v>
      </c>
      <c r="AS45" s="46">
        <f t="shared" si="30"/>
        <v>79</v>
      </c>
      <c r="AT45" s="87">
        <f t="shared" si="30"/>
        <v>951</v>
      </c>
      <c r="AU45" s="26">
        <f t="shared" si="30"/>
        <v>0</v>
      </c>
      <c r="AV45" s="27">
        <f t="shared" si="30"/>
        <v>62</v>
      </c>
      <c r="AW45" s="27">
        <f t="shared" si="30"/>
        <v>826</v>
      </c>
      <c r="AX45" s="46">
        <f t="shared" si="30"/>
        <v>139</v>
      </c>
      <c r="AY45" s="87">
        <f t="shared" si="30"/>
        <v>1027</v>
      </c>
      <c r="AZ45" s="26">
        <f t="shared" si="30"/>
        <v>0</v>
      </c>
      <c r="BA45" s="27">
        <f t="shared" si="30"/>
        <v>23</v>
      </c>
      <c r="BB45" s="27">
        <f t="shared" si="30"/>
        <v>810</v>
      </c>
      <c r="BC45" s="46">
        <f t="shared" si="30"/>
        <v>143</v>
      </c>
      <c r="BD45" s="112">
        <f t="shared" si="30"/>
        <v>976</v>
      </c>
      <c r="BE45" s="37">
        <f t="shared" si="30"/>
        <v>0</v>
      </c>
      <c r="BF45" s="104">
        <f t="shared" si="30"/>
        <v>32</v>
      </c>
      <c r="BG45" s="104">
        <f t="shared" si="30"/>
        <v>658</v>
      </c>
      <c r="BH45" s="105">
        <f t="shared" si="30"/>
        <v>123</v>
      </c>
      <c r="BI45" s="100">
        <f t="shared" si="30"/>
        <v>813</v>
      </c>
      <c r="BJ45" s="37">
        <f t="shared" si="30"/>
        <v>0</v>
      </c>
      <c r="BK45" s="104">
        <f t="shared" si="30"/>
        <v>46</v>
      </c>
      <c r="BL45" s="104">
        <f t="shared" si="30"/>
        <v>702</v>
      </c>
      <c r="BM45" s="105">
        <f t="shared" si="30"/>
        <v>91</v>
      </c>
      <c r="BN45" s="100">
        <f>SUM(BN46:BN50)</f>
        <v>839</v>
      </c>
    </row>
    <row r="46" spans="1:66" ht="18" x14ac:dyDescent="0.25">
      <c r="A46" s="81" t="s">
        <v>62</v>
      </c>
      <c r="B46" s="2">
        <f t="shared" ref="B46:E50" si="31">+G46+L46+Q46+V46+AA46+AF46+AK46+AP46+AU46+AZ46+BE46+BJ46</f>
        <v>3</v>
      </c>
      <c r="C46" s="2">
        <f t="shared" si="31"/>
        <v>383</v>
      </c>
      <c r="D46" s="2">
        <f t="shared" si="31"/>
        <v>8749</v>
      </c>
      <c r="E46" s="2">
        <f t="shared" si="31"/>
        <v>1389</v>
      </c>
      <c r="F46" s="55">
        <f>SUM(B46:E46)</f>
        <v>10524</v>
      </c>
      <c r="G46" s="54">
        <v>2</v>
      </c>
      <c r="H46" s="96">
        <v>20</v>
      </c>
      <c r="I46" s="96">
        <v>632</v>
      </c>
      <c r="J46" s="98">
        <v>177</v>
      </c>
      <c r="K46" s="111">
        <f>SUM(G46:J46)</f>
        <v>831</v>
      </c>
      <c r="L46" s="97">
        <v>0</v>
      </c>
      <c r="M46" s="96">
        <v>34</v>
      </c>
      <c r="N46" s="96">
        <v>616</v>
      </c>
      <c r="O46" s="98">
        <v>66</v>
      </c>
      <c r="P46" s="111">
        <f>SUM(L46:O46)</f>
        <v>716</v>
      </c>
      <c r="Q46" s="97">
        <v>0</v>
      </c>
      <c r="R46" s="96">
        <v>32</v>
      </c>
      <c r="S46" s="96">
        <v>837</v>
      </c>
      <c r="T46" s="98">
        <v>83</v>
      </c>
      <c r="U46" s="111">
        <f>SUM(Q46:T46)</f>
        <v>952</v>
      </c>
      <c r="V46" s="97">
        <v>0</v>
      </c>
      <c r="W46" s="96">
        <v>26</v>
      </c>
      <c r="X46" s="96">
        <v>714</v>
      </c>
      <c r="Y46" s="98">
        <v>173</v>
      </c>
      <c r="Z46" s="111">
        <f>SUM(V46:Y46)</f>
        <v>913</v>
      </c>
      <c r="AA46" s="97">
        <v>0</v>
      </c>
      <c r="AB46" s="96">
        <v>12</v>
      </c>
      <c r="AC46" s="96">
        <v>625</v>
      </c>
      <c r="AD46" s="98">
        <v>129</v>
      </c>
      <c r="AE46" s="111">
        <f>SUM(AA46:AD46)</f>
        <v>766</v>
      </c>
      <c r="AF46" s="97">
        <v>0</v>
      </c>
      <c r="AG46" s="96">
        <v>29</v>
      </c>
      <c r="AH46" s="96">
        <v>589</v>
      </c>
      <c r="AI46" s="52">
        <v>92</v>
      </c>
      <c r="AJ46" s="55">
        <f>SUM(AF46:AI46)</f>
        <v>710</v>
      </c>
      <c r="AK46" s="54">
        <v>0</v>
      </c>
      <c r="AL46" s="51">
        <v>41</v>
      </c>
      <c r="AM46" s="51">
        <v>895</v>
      </c>
      <c r="AN46" s="52">
        <v>94</v>
      </c>
      <c r="AO46" s="55">
        <f>SUM(AK46:AN46)</f>
        <v>1030</v>
      </c>
      <c r="AP46" s="54">
        <v>1</v>
      </c>
      <c r="AQ46" s="51">
        <v>26</v>
      </c>
      <c r="AR46" s="51">
        <v>845</v>
      </c>
      <c r="AS46" s="52">
        <v>79</v>
      </c>
      <c r="AT46" s="55">
        <f>SUM(AP46:AS46)</f>
        <v>951</v>
      </c>
      <c r="AU46" s="54">
        <v>0</v>
      </c>
      <c r="AV46" s="51">
        <v>62</v>
      </c>
      <c r="AW46" s="51">
        <v>826</v>
      </c>
      <c r="AX46" s="52">
        <v>139</v>
      </c>
      <c r="AY46" s="55">
        <f>SUM(AU46:AX46)</f>
        <v>1027</v>
      </c>
      <c r="AZ46" s="54">
        <v>0</v>
      </c>
      <c r="BA46" s="51">
        <v>23</v>
      </c>
      <c r="BB46" s="51">
        <v>810</v>
      </c>
      <c r="BC46" s="52">
        <v>143</v>
      </c>
      <c r="BD46" s="55">
        <f>SUM(AZ46:BC46)</f>
        <v>976</v>
      </c>
      <c r="BE46" s="54">
        <v>0</v>
      </c>
      <c r="BF46" s="51">
        <v>32</v>
      </c>
      <c r="BG46" s="51">
        <v>658</v>
      </c>
      <c r="BH46" s="52">
        <v>123</v>
      </c>
      <c r="BI46" s="55">
        <f>SUM(BE46:BH46)</f>
        <v>813</v>
      </c>
      <c r="BJ46" s="54">
        <v>0</v>
      </c>
      <c r="BK46" s="51">
        <v>46</v>
      </c>
      <c r="BL46" s="51">
        <v>702</v>
      </c>
      <c r="BM46" s="52">
        <v>91</v>
      </c>
      <c r="BN46" s="55">
        <f>SUM(BJ46:BM46)</f>
        <v>839</v>
      </c>
    </row>
    <row r="47" spans="1:66" ht="15.75" x14ac:dyDescent="0.25">
      <c r="A47" s="81" t="s">
        <v>63</v>
      </c>
      <c r="B47" s="2">
        <f t="shared" si="31"/>
        <v>0</v>
      </c>
      <c r="C47" s="2">
        <f t="shared" si="31"/>
        <v>0</v>
      </c>
      <c r="D47" s="2">
        <f t="shared" si="31"/>
        <v>0</v>
      </c>
      <c r="E47" s="2">
        <f t="shared" si="31"/>
        <v>0</v>
      </c>
      <c r="F47" s="31">
        <f>SUM(B47:E47)</f>
        <v>0</v>
      </c>
      <c r="G47" s="7">
        <v>0</v>
      </c>
      <c r="H47" s="2">
        <v>0</v>
      </c>
      <c r="I47" s="2">
        <v>0</v>
      </c>
      <c r="J47" s="10">
        <v>0</v>
      </c>
      <c r="K47" s="31">
        <f>SUM(G47:J47)</f>
        <v>0</v>
      </c>
      <c r="L47" s="7">
        <v>0</v>
      </c>
      <c r="M47" s="2">
        <v>0</v>
      </c>
      <c r="N47" s="2">
        <v>0</v>
      </c>
      <c r="O47" s="10">
        <v>0</v>
      </c>
      <c r="P47" s="31">
        <f>SUM(L47:O47)</f>
        <v>0</v>
      </c>
      <c r="Q47" s="7">
        <v>0</v>
      </c>
      <c r="R47" s="2">
        <v>0</v>
      </c>
      <c r="S47" s="2">
        <v>0</v>
      </c>
      <c r="T47" s="10">
        <v>0</v>
      </c>
      <c r="U47" s="31">
        <f>SUM(Q47:T47)</f>
        <v>0</v>
      </c>
      <c r="V47" s="7">
        <v>0</v>
      </c>
      <c r="W47" s="2">
        <v>0</v>
      </c>
      <c r="X47" s="2">
        <v>0</v>
      </c>
      <c r="Y47" s="10">
        <v>0</v>
      </c>
      <c r="Z47" s="31">
        <f>SUM(V47:Y47)</f>
        <v>0</v>
      </c>
      <c r="AA47" s="7">
        <v>0</v>
      </c>
      <c r="AB47" s="2">
        <v>0</v>
      </c>
      <c r="AC47" s="2">
        <v>0</v>
      </c>
      <c r="AD47" s="10">
        <v>0</v>
      </c>
      <c r="AE47" s="31">
        <f>SUM(AA47:AD47)</f>
        <v>0</v>
      </c>
      <c r="AF47" s="7">
        <v>0</v>
      </c>
      <c r="AG47" s="2">
        <v>0</v>
      </c>
      <c r="AH47" s="2">
        <v>0</v>
      </c>
      <c r="AI47" s="10">
        <v>0</v>
      </c>
      <c r="AJ47" s="31">
        <f>SUM(AF47:AI47)</f>
        <v>0</v>
      </c>
      <c r="AK47" s="7">
        <v>0</v>
      </c>
      <c r="AL47" s="2">
        <v>0</v>
      </c>
      <c r="AM47" s="2">
        <v>0</v>
      </c>
      <c r="AN47" s="10">
        <v>0</v>
      </c>
      <c r="AO47" s="31">
        <f>SUM(AK47:AN47)</f>
        <v>0</v>
      </c>
      <c r="AP47" s="7">
        <v>0</v>
      </c>
      <c r="AQ47" s="2">
        <v>0</v>
      </c>
      <c r="AR47" s="2">
        <v>0</v>
      </c>
      <c r="AS47" s="10">
        <v>0</v>
      </c>
      <c r="AT47" s="31">
        <f>SUM(AP47:AS47)</f>
        <v>0</v>
      </c>
      <c r="AU47" s="7">
        <v>0</v>
      </c>
      <c r="AV47" s="2">
        <v>0</v>
      </c>
      <c r="AW47" s="2">
        <v>0</v>
      </c>
      <c r="AX47" s="10">
        <v>0</v>
      </c>
      <c r="AY47" s="31">
        <f>SUM(AU47:AX47)</f>
        <v>0</v>
      </c>
      <c r="AZ47" s="7">
        <v>0</v>
      </c>
      <c r="BA47" s="2">
        <v>0</v>
      </c>
      <c r="BB47" s="2">
        <v>0</v>
      </c>
      <c r="BC47" s="10">
        <v>0</v>
      </c>
      <c r="BD47" s="31">
        <f>SUM(AZ47:BC47)</f>
        <v>0</v>
      </c>
      <c r="BE47" s="7">
        <v>0</v>
      </c>
      <c r="BF47" s="2">
        <v>0</v>
      </c>
      <c r="BG47" s="2">
        <v>0</v>
      </c>
      <c r="BH47" s="10">
        <v>0</v>
      </c>
      <c r="BI47" s="31">
        <f>SUM(BE47:BH47)</f>
        <v>0</v>
      </c>
      <c r="BJ47" s="7">
        <v>0</v>
      </c>
      <c r="BK47" s="2">
        <v>0</v>
      </c>
      <c r="BL47" s="2">
        <v>0</v>
      </c>
      <c r="BM47" s="10">
        <v>0</v>
      </c>
      <c r="BN47" s="31">
        <f>SUM(BJ47:BM47)</f>
        <v>0</v>
      </c>
    </row>
    <row r="48" spans="1:66" ht="15.75" x14ac:dyDescent="0.25">
      <c r="A48" s="81" t="s">
        <v>64</v>
      </c>
      <c r="B48" s="2">
        <f t="shared" si="31"/>
        <v>0</v>
      </c>
      <c r="C48" s="2">
        <f t="shared" si="31"/>
        <v>0</v>
      </c>
      <c r="D48" s="2">
        <f t="shared" si="31"/>
        <v>0</v>
      </c>
      <c r="E48" s="2">
        <f t="shared" si="31"/>
        <v>0</v>
      </c>
      <c r="F48" s="31">
        <f>SUM(B48:E48)</f>
        <v>0</v>
      </c>
      <c r="G48" s="7">
        <v>0</v>
      </c>
      <c r="H48" s="2">
        <v>0</v>
      </c>
      <c r="I48" s="2">
        <v>0</v>
      </c>
      <c r="J48" s="10">
        <v>0</v>
      </c>
      <c r="K48" s="31">
        <f>SUM(G48:J48)</f>
        <v>0</v>
      </c>
      <c r="L48" s="7">
        <v>0</v>
      </c>
      <c r="M48" s="2">
        <v>0</v>
      </c>
      <c r="N48" s="2">
        <v>0</v>
      </c>
      <c r="O48" s="10">
        <v>0</v>
      </c>
      <c r="P48" s="31">
        <f>SUM(L48:O48)</f>
        <v>0</v>
      </c>
      <c r="Q48" s="7">
        <v>0</v>
      </c>
      <c r="R48" s="2">
        <v>0</v>
      </c>
      <c r="S48" s="2">
        <v>0</v>
      </c>
      <c r="T48" s="10">
        <v>0</v>
      </c>
      <c r="U48" s="31">
        <f>SUM(Q48:T48)</f>
        <v>0</v>
      </c>
      <c r="V48" s="7">
        <v>0</v>
      </c>
      <c r="W48" s="2">
        <v>0</v>
      </c>
      <c r="X48" s="2">
        <v>0</v>
      </c>
      <c r="Y48" s="10">
        <v>0</v>
      </c>
      <c r="Z48" s="31">
        <f>SUM(V48:Y48)</f>
        <v>0</v>
      </c>
      <c r="AA48" s="7">
        <v>0</v>
      </c>
      <c r="AB48" s="2">
        <v>0</v>
      </c>
      <c r="AC48" s="2">
        <v>0</v>
      </c>
      <c r="AD48" s="10">
        <v>0</v>
      </c>
      <c r="AE48" s="31">
        <f>SUM(AA48:AD48)</f>
        <v>0</v>
      </c>
      <c r="AF48" s="7">
        <v>0</v>
      </c>
      <c r="AG48" s="2">
        <v>0</v>
      </c>
      <c r="AH48" s="2">
        <v>0</v>
      </c>
      <c r="AI48" s="10">
        <v>0</v>
      </c>
      <c r="AJ48" s="31">
        <f>SUM(AF48:AI48)</f>
        <v>0</v>
      </c>
      <c r="AK48" s="7">
        <v>0</v>
      </c>
      <c r="AL48" s="2">
        <v>0</v>
      </c>
      <c r="AM48" s="2">
        <v>0</v>
      </c>
      <c r="AN48" s="10">
        <v>0</v>
      </c>
      <c r="AO48" s="31">
        <f>SUM(AK48:AN48)</f>
        <v>0</v>
      </c>
      <c r="AP48" s="7">
        <v>0</v>
      </c>
      <c r="AQ48" s="2">
        <v>0</v>
      </c>
      <c r="AR48" s="2">
        <v>0</v>
      </c>
      <c r="AS48" s="10">
        <v>0</v>
      </c>
      <c r="AT48" s="31">
        <f>SUM(AP48:AS48)</f>
        <v>0</v>
      </c>
      <c r="AU48" s="7">
        <v>0</v>
      </c>
      <c r="AV48" s="2">
        <v>0</v>
      </c>
      <c r="AW48" s="2">
        <v>0</v>
      </c>
      <c r="AX48" s="10">
        <v>0</v>
      </c>
      <c r="AY48" s="31">
        <f>SUM(AU48:AX48)</f>
        <v>0</v>
      </c>
      <c r="AZ48" s="7">
        <v>0</v>
      </c>
      <c r="BA48" s="2">
        <v>0</v>
      </c>
      <c r="BB48" s="2">
        <v>0</v>
      </c>
      <c r="BC48" s="10">
        <v>0</v>
      </c>
      <c r="BD48" s="31">
        <f>SUM(AZ48:BC48)</f>
        <v>0</v>
      </c>
      <c r="BE48" s="7">
        <v>0</v>
      </c>
      <c r="BF48" s="2">
        <v>0</v>
      </c>
      <c r="BG48" s="2">
        <v>0</v>
      </c>
      <c r="BH48" s="10">
        <v>0</v>
      </c>
      <c r="BI48" s="31">
        <f>SUM(BE48:BH48)</f>
        <v>0</v>
      </c>
      <c r="BJ48" s="7">
        <v>0</v>
      </c>
      <c r="BK48" s="2">
        <v>0</v>
      </c>
      <c r="BL48" s="2">
        <v>0</v>
      </c>
      <c r="BM48" s="10">
        <v>0</v>
      </c>
      <c r="BN48" s="31">
        <f>SUM(BJ48:BM48)</f>
        <v>0</v>
      </c>
    </row>
    <row r="49" spans="1:66" ht="15.75" x14ac:dyDescent="0.25">
      <c r="A49" s="81" t="s">
        <v>7</v>
      </c>
      <c r="B49" s="2">
        <f t="shared" si="31"/>
        <v>0</v>
      </c>
      <c r="C49" s="2">
        <f t="shared" si="31"/>
        <v>0</v>
      </c>
      <c r="D49" s="2">
        <f t="shared" si="31"/>
        <v>0</v>
      </c>
      <c r="E49" s="2">
        <f t="shared" si="31"/>
        <v>0</v>
      </c>
      <c r="F49" s="47">
        <f>SUM(B49:E49)</f>
        <v>0</v>
      </c>
      <c r="G49" s="7">
        <v>0</v>
      </c>
      <c r="H49" s="2">
        <v>0</v>
      </c>
      <c r="I49" s="2">
        <v>0</v>
      </c>
      <c r="J49" s="10">
        <v>0</v>
      </c>
      <c r="K49" s="47">
        <f>SUM(G49:J49)</f>
        <v>0</v>
      </c>
      <c r="L49" s="7">
        <v>0</v>
      </c>
      <c r="M49" s="2">
        <v>0</v>
      </c>
      <c r="N49" s="2">
        <v>0</v>
      </c>
      <c r="O49" s="10">
        <v>0</v>
      </c>
      <c r="P49" s="47">
        <f>SUM(L49:O49)</f>
        <v>0</v>
      </c>
      <c r="Q49" s="7">
        <v>0</v>
      </c>
      <c r="R49" s="2">
        <v>0</v>
      </c>
      <c r="S49" s="2">
        <v>0</v>
      </c>
      <c r="T49" s="10">
        <v>0</v>
      </c>
      <c r="U49" s="47">
        <f>SUM(Q49:T49)</f>
        <v>0</v>
      </c>
      <c r="V49" s="7">
        <v>0</v>
      </c>
      <c r="W49" s="2">
        <v>0</v>
      </c>
      <c r="X49" s="2">
        <v>0</v>
      </c>
      <c r="Y49" s="10">
        <v>0</v>
      </c>
      <c r="Z49" s="47">
        <f>SUM(V49:Y49)</f>
        <v>0</v>
      </c>
      <c r="AA49" s="7">
        <v>0</v>
      </c>
      <c r="AB49" s="2">
        <v>0</v>
      </c>
      <c r="AC49" s="2">
        <v>0</v>
      </c>
      <c r="AD49" s="10">
        <v>0</v>
      </c>
      <c r="AE49" s="47">
        <f>SUM(AA49:AD49)</f>
        <v>0</v>
      </c>
      <c r="AF49" s="7">
        <v>0</v>
      </c>
      <c r="AG49" s="2">
        <v>0</v>
      </c>
      <c r="AH49" s="2">
        <v>0</v>
      </c>
      <c r="AI49" s="10">
        <v>0</v>
      </c>
      <c r="AJ49" s="47">
        <f>SUM(AF49:AI49)</f>
        <v>0</v>
      </c>
      <c r="AK49" s="7">
        <v>0</v>
      </c>
      <c r="AL49" s="2">
        <v>0</v>
      </c>
      <c r="AM49" s="2">
        <v>0</v>
      </c>
      <c r="AN49" s="10">
        <v>0</v>
      </c>
      <c r="AO49" s="47">
        <f>SUM(AK49:AN49)</f>
        <v>0</v>
      </c>
      <c r="AP49" s="7">
        <v>0</v>
      </c>
      <c r="AQ49" s="2">
        <v>0</v>
      </c>
      <c r="AR49" s="2">
        <v>0</v>
      </c>
      <c r="AS49" s="10">
        <v>0</v>
      </c>
      <c r="AT49" s="47">
        <f>SUM(AP49:AS49)</f>
        <v>0</v>
      </c>
      <c r="AU49" s="7">
        <v>0</v>
      </c>
      <c r="AV49" s="2">
        <v>0</v>
      </c>
      <c r="AW49" s="2">
        <v>0</v>
      </c>
      <c r="AX49" s="10">
        <v>0</v>
      </c>
      <c r="AY49" s="47">
        <f>SUM(AU49:AX49)</f>
        <v>0</v>
      </c>
      <c r="AZ49" s="7">
        <v>0</v>
      </c>
      <c r="BA49" s="2">
        <v>0</v>
      </c>
      <c r="BB49" s="2">
        <v>0</v>
      </c>
      <c r="BC49" s="10">
        <v>0</v>
      </c>
      <c r="BD49" s="47">
        <f>SUM(AZ49:BC49)</f>
        <v>0</v>
      </c>
      <c r="BE49" s="7">
        <v>0</v>
      </c>
      <c r="BF49" s="2">
        <v>0</v>
      </c>
      <c r="BG49" s="2">
        <v>0</v>
      </c>
      <c r="BH49" s="10">
        <v>0</v>
      </c>
      <c r="BI49" s="47">
        <f>SUM(BE49:BH49)</f>
        <v>0</v>
      </c>
      <c r="BJ49" s="7">
        <v>0</v>
      </c>
      <c r="BK49" s="2">
        <v>0</v>
      </c>
      <c r="BL49" s="2">
        <v>0</v>
      </c>
      <c r="BM49" s="10">
        <v>0</v>
      </c>
      <c r="BN49" s="47">
        <f>SUM(BJ49:BM49)</f>
        <v>0</v>
      </c>
    </row>
    <row r="50" spans="1:66" ht="16.5" thickBot="1" x14ac:dyDescent="0.3">
      <c r="A50" s="81" t="s">
        <v>65</v>
      </c>
      <c r="B50" s="2">
        <f t="shared" si="31"/>
        <v>0</v>
      </c>
      <c r="C50" s="2">
        <f t="shared" si="31"/>
        <v>0</v>
      </c>
      <c r="D50" s="2">
        <f t="shared" si="31"/>
        <v>0</v>
      </c>
      <c r="E50" s="2">
        <f t="shared" si="31"/>
        <v>0</v>
      </c>
      <c r="F50" s="31">
        <f>SUM(B50:E50)</f>
        <v>0</v>
      </c>
      <c r="G50" s="7">
        <v>0</v>
      </c>
      <c r="H50" s="2">
        <v>0</v>
      </c>
      <c r="I50" s="2">
        <v>0</v>
      </c>
      <c r="J50" s="10">
        <v>0</v>
      </c>
      <c r="K50" s="31">
        <f>SUM(G50:J50)</f>
        <v>0</v>
      </c>
      <c r="L50" s="7">
        <v>0</v>
      </c>
      <c r="M50" s="2">
        <v>0</v>
      </c>
      <c r="N50" s="2">
        <v>0</v>
      </c>
      <c r="O50" s="10">
        <v>0</v>
      </c>
      <c r="P50" s="31">
        <f>SUM(L50:O50)</f>
        <v>0</v>
      </c>
      <c r="Q50" s="7">
        <v>0</v>
      </c>
      <c r="R50" s="2">
        <v>0</v>
      </c>
      <c r="S50" s="2">
        <v>0</v>
      </c>
      <c r="T50" s="10">
        <v>0</v>
      </c>
      <c r="U50" s="31">
        <f>SUM(Q50:T50)</f>
        <v>0</v>
      </c>
      <c r="V50" s="7">
        <v>0</v>
      </c>
      <c r="W50" s="2">
        <v>0</v>
      </c>
      <c r="X50" s="2">
        <v>0</v>
      </c>
      <c r="Y50" s="10">
        <v>0</v>
      </c>
      <c r="Z50" s="31">
        <f>SUM(V50:Y50)</f>
        <v>0</v>
      </c>
      <c r="AA50" s="7">
        <v>0</v>
      </c>
      <c r="AB50" s="2">
        <v>0</v>
      </c>
      <c r="AC50" s="2">
        <v>0</v>
      </c>
      <c r="AD50" s="10">
        <v>0</v>
      </c>
      <c r="AE50" s="31">
        <f>SUM(AA50:AD50)</f>
        <v>0</v>
      </c>
      <c r="AF50" s="7">
        <v>0</v>
      </c>
      <c r="AG50" s="2">
        <v>0</v>
      </c>
      <c r="AH50" s="2">
        <v>0</v>
      </c>
      <c r="AI50" s="10">
        <v>0</v>
      </c>
      <c r="AJ50" s="31">
        <f>SUM(AF50:AI50)</f>
        <v>0</v>
      </c>
      <c r="AK50" s="7">
        <v>0</v>
      </c>
      <c r="AL50" s="2">
        <v>0</v>
      </c>
      <c r="AM50" s="2">
        <v>0</v>
      </c>
      <c r="AN50" s="10">
        <v>0</v>
      </c>
      <c r="AO50" s="31">
        <f>SUM(AK50:AN50)</f>
        <v>0</v>
      </c>
      <c r="AP50" s="7">
        <v>0</v>
      </c>
      <c r="AQ50" s="2">
        <v>0</v>
      </c>
      <c r="AR50" s="2">
        <v>0</v>
      </c>
      <c r="AS50" s="10">
        <v>0</v>
      </c>
      <c r="AT50" s="31">
        <f>SUM(AP50:AS50)</f>
        <v>0</v>
      </c>
      <c r="AU50" s="7">
        <v>0</v>
      </c>
      <c r="AV50" s="2">
        <v>0</v>
      </c>
      <c r="AW50" s="2">
        <v>0</v>
      </c>
      <c r="AX50" s="10">
        <v>0</v>
      </c>
      <c r="AY50" s="31">
        <f>SUM(AU50:AX50)</f>
        <v>0</v>
      </c>
      <c r="AZ50" s="7">
        <v>0</v>
      </c>
      <c r="BA50" s="2">
        <v>0</v>
      </c>
      <c r="BB50" s="2">
        <v>0</v>
      </c>
      <c r="BC50" s="10">
        <v>0</v>
      </c>
      <c r="BD50" s="31">
        <f>SUM(AZ50:BC50)</f>
        <v>0</v>
      </c>
      <c r="BE50" s="7">
        <v>0</v>
      </c>
      <c r="BF50" s="2">
        <v>0</v>
      </c>
      <c r="BG50" s="2">
        <v>0</v>
      </c>
      <c r="BH50" s="10">
        <v>0</v>
      </c>
      <c r="BI50" s="31">
        <f>SUM(BE50:BH50)</f>
        <v>0</v>
      </c>
      <c r="BJ50" s="7">
        <v>0</v>
      </c>
      <c r="BK50" s="2">
        <v>0</v>
      </c>
      <c r="BL50" s="2">
        <v>0</v>
      </c>
      <c r="BM50" s="10">
        <v>0</v>
      </c>
      <c r="BN50" s="31">
        <f>SUM(BJ50:BM50)</f>
        <v>0</v>
      </c>
    </row>
    <row r="51" spans="1:66" ht="18.75" thickBot="1" x14ac:dyDescent="0.3">
      <c r="A51" s="16" t="s">
        <v>66</v>
      </c>
      <c r="B51" s="16">
        <f t="shared" ref="B51:BH51" si="32">+B52+B58+B63+B67</f>
        <v>138</v>
      </c>
      <c r="C51" s="16">
        <f t="shared" si="32"/>
        <v>1738</v>
      </c>
      <c r="D51" s="16">
        <f t="shared" si="32"/>
        <v>32796</v>
      </c>
      <c r="E51" s="16">
        <f t="shared" si="32"/>
        <v>9756</v>
      </c>
      <c r="F51" s="70">
        <f t="shared" si="32"/>
        <v>44428</v>
      </c>
      <c r="G51" s="17">
        <f t="shared" si="32"/>
        <v>5</v>
      </c>
      <c r="H51" s="14">
        <f t="shared" si="32"/>
        <v>125</v>
      </c>
      <c r="I51" s="14">
        <f t="shared" si="32"/>
        <v>2641</v>
      </c>
      <c r="J51" s="16">
        <f t="shared" si="32"/>
        <v>652</v>
      </c>
      <c r="K51" s="57">
        <f t="shared" si="32"/>
        <v>3423</v>
      </c>
      <c r="L51" s="17">
        <f t="shared" si="32"/>
        <v>9</v>
      </c>
      <c r="M51" s="14">
        <f t="shared" si="32"/>
        <v>111</v>
      </c>
      <c r="N51" s="14">
        <f t="shared" si="32"/>
        <v>3062</v>
      </c>
      <c r="O51" s="16">
        <f t="shared" si="32"/>
        <v>823</v>
      </c>
      <c r="P51" s="57">
        <f t="shared" si="32"/>
        <v>4005</v>
      </c>
      <c r="Q51" s="17">
        <f t="shared" si="32"/>
        <v>11</v>
      </c>
      <c r="R51" s="14">
        <f t="shared" si="32"/>
        <v>173</v>
      </c>
      <c r="S51" s="14">
        <f t="shared" si="32"/>
        <v>4013</v>
      </c>
      <c r="T51" s="16">
        <f t="shared" si="32"/>
        <v>881</v>
      </c>
      <c r="U51" s="57">
        <f t="shared" si="32"/>
        <v>5078</v>
      </c>
      <c r="V51" s="17">
        <f t="shared" si="32"/>
        <v>9</v>
      </c>
      <c r="W51" s="14">
        <f t="shared" si="32"/>
        <v>188</v>
      </c>
      <c r="X51" s="14">
        <f t="shared" si="32"/>
        <v>3917</v>
      </c>
      <c r="Y51" s="16">
        <f t="shared" si="32"/>
        <v>834</v>
      </c>
      <c r="Z51" s="57">
        <f t="shared" si="32"/>
        <v>4948</v>
      </c>
      <c r="AA51" s="17">
        <f t="shared" si="32"/>
        <v>6</v>
      </c>
      <c r="AB51" s="14">
        <f t="shared" si="32"/>
        <v>120</v>
      </c>
      <c r="AC51" s="14">
        <f t="shared" si="32"/>
        <v>2995</v>
      </c>
      <c r="AD51" s="16">
        <f t="shared" si="32"/>
        <v>784</v>
      </c>
      <c r="AE51" s="57">
        <f t="shared" si="32"/>
        <v>3905</v>
      </c>
      <c r="AF51" s="17">
        <f t="shared" si="32"/>
        <v>15</v>
      </c>
      <c r="AG51" s="14">
        <f t="shared" si="32"/>
        <v>119</v>
      </c>
      <c r="AH51" s="14">
        <f t="shared" si="32"/>
        <v>2447</v>
      </c>
      <c r="AI51" s="16">
        <f t="shared" si="32"/>
        <v>927</v>
      </c>
      <c r="AJ51" s="57">
        <f t="shared" si="32"/>
        <v>3508</v>
      </c>
      <c r="AK51" s="17">
        <f t="shared" si="32"/>
        <v>12</v>
      </c>
      <c r="AL51" s="14">
        <f t="shared" si="32"/>
        <v>114</v>
      </c>
      <c r="AM51" s="14">
        <f t="shared" si="32"/>
        <v>2406</v>
      </c>
      <c r="AN51" s="16">
        <f t="shared" si="32"/>
        <v>947</v>
      </c>
      <c r="AO51" s="57">
        <f t="shared" si="32"/>
        <v>3479</v>
      </c>
      <c r="AP51" s="17">
        <f t="shared" si="32"/>
        <v>10</v>
      </c>
      <c r="AQ51" s="14">
        <f t="shared" si="32"/>
        <v>118</v>
      </c>
      <c r="AR51" s="14">
        <f t="shared" si="32"/>
        <v>2227</v>
      </c>
      <c r="AS51" s="16">
        <f t="shared" si="32"/>
        <v>727</v>
      </c>
      <c r="AT51" s="57">
        <f t="shared" si="32"/>
        <v>3082</v>
      </c>
      <c r="AU51" s="17">
        <f t="shared" si="32"/>
        <v>14</v>
      </c>
      <c r="AV51" s="14">
        <f t="shared" si="32"/>
        <v>151</v>
      </c>
      <c r="AW51" s="14">
        <f t="shared" si="32"/>
        <v>2548</v>
      </c>
      <c r="AX51" s="16">
        <f t="shared" si="32"/>
        <v>847</v>
      </c>
      <c r="AY51" s="57">
        <f>+AY52+AY58+AY63+AY67</f>
        <v>3560</v>
      </c>
      <c r="AZ51" s="17">
        <f t="shared" si="32"/>
        <v>16</v>
      </c>
      <c r="BA51" s="14">
        <f t="shared" si="32"/>
        <v>177</v>
      </c>
      <c r="BB51" s="14">
        <f t="shared" si="32"/>
        <v>2442</v>
      </c>
      <c r="BC51" s="16">
        <f t="shared" si="32"/>
        <v>824</v>
      </c>
      <c r="BD51" s="57">
        <f>+BD52+BD58+BD63+BD67</f>
        <v>3459</v>
      </c>
      <c r="BE51" s="17">
        <f t="shared" si="32"/>
        <v>15</v>
      </c>
      <c r="BF51" s="14">
        <f t="shared" si="32"/>
        <v>170</v>
      </c>
      <c r="BG51" s="14">
        <f t="shared" si="32"/>
        <v>1950</v>
      </c>
      <c r="BH51" s="16">
        <f t="shared" si="32"/>
        <v>682</v>
      </c>
      <c r="BI51" s="57">
        <f>+BI52+BI58+BI63+BI67</f>
        <v>2817</v>
      </c>
      <c r="BJ51" s="17">
        <f t="shared" ref="BJ51:BM51" si="33">+BJ52+BJ58+BJ63+BJ67</f>
        <v>16</v>
      </c>
      <c r="BK51" s="14">
        <f t="shared" si="33"/>
        <v>172</v>
      </c>
      <c r="BL51" s="14">
        <f t="shared" si="33"/>
        <v>2148</v>
      </c>
      <c r="BM51" s="16">
        <f t="shared" si="33"/>
        <v>828</v>
      </c>
      <c r="BN51" s="57">
        <f>+BN52+BN58+BN63+BN67</f>
        <v>3164</v>
      </c>
    </row>
    <row r="52" spans="1:66" ht="18.75" thickBot="1" x14ac:dyDescent="0.3">
      <c r="A52" s="34" t="s">
        <v>67</v>
      </c>
      <c r="B52" s="45">
        <f t="shared" ref="B52:AG52" si="34">SUM(B53:B57)</f>
        <v>50</v>
      </c>
      <c r="C52" s="45">
        <f t="shared" si="34"/>
        <v>779</v>
      </c>
      <c r="D52" s="45">
        <f t="shared" si="34"/>
        <v>10024</v>
      </c>
      <c r="E52" s="45">
        <f t="shared" si="34"/>
        <v>882</v>
      </c>
      <c r="F52" s="70">
        <f t="shared" si="34"/>
        <v>11735</v>
      </c>
      <c r="G52" s="26">
        <f t="shared" si="34"/>
        <v>2</v>
      </c>
      <c r="H52" s="27">
        <f t="shared" si="34"/>
        <v>45</v>
      </c>
      <c r="I52" s="27">
        <f t="shared" si="34"/>
        <v>807</v>
      </c>
      <c r="J52" s="46">
        <f t="shared" si="34"/>
        <v>51</v>
      </c>
      <c r="K52" s="57">
        <f t="shared" si="34"/>
        <v>905</v>
      </c>
      <c r="L52" s="26">
        <f t="shared" si="34"/>
        <v>5</v>
      </c>
      <c r="M52" s="27">
        <f t="shared" si="34"/>
        <v>51</v>
      </c>
      <c r="N52" s="27">
        <f t="shared" si="34"/>
        <v>902</v>
      </c>
      <c r="O52" s="27">
        <f t="shared" si="34"/>
        <v>17</v>
      </c>
      <c r="P52" s="58">
        <f t="shared" si="34"/>
        <v>975</v>
      </c>
      <c r="Q52" s="26">
        <f t="shared" si="34"/>
        <v>4</v>
      </c>
      <c r="R52" s="27">
        <f t="shared" si="34"/>
        <v>68</v>
      </c>
      <c r="S52" s="27">
        <f t="shared" si="34"/>
        <v>1218</v>
      </c>
      <c r="T52" s="46">
        <f t="shared" si="34"/>
        <v>68</v>
      </c>
      <c r="U52" s="57">
        <f t="shared" si="34"/>
        <v>1358</v>
      </c>
      <c r="V52" s="26">
        <f t="shared" si="34"/>
        <v>3</v>
      </c>
      <c r="W52" s="27">
        <f t="shared" si="34"/>
        <v>87</v>
      </c>
      <c r="X52" s="27">
        <f t="shared" si="34"/>
        <v>1304</v>
      </c>
      <c r="Y52" s="46">
        <f t="shared" si="34"/>
        <v>132</v>
      </c>
      <c r="Z52" s="57">
        <f t="shared" si="34"/>
        <v>1526</v>
      </c>
      <c r="AA52" s="26">
        <f t="shared" si="34"/>
        <v>2</v>
      </c>
      <c r="AB52" s="27">
        <f t="shared" si="34"/>
        <v>55</v>
      </c>
      <c r="AC52" s="27">
        <f t="shared" si="34"/>
        <v>905</v>
      </c>
      <c r="AD52" s="46">
        <f t="shared" si="34"/>
        <v>62</v>
      </c>
      <c r="AE52" s="57">
        <f t="shared" si="34"/>
        <v>1024</v>
      </c>
      <c r="AF52" s="26">
        <f t="shared" si="34"/>
        <v>8</v>
      </c>
      <c r="AG52" s="27">
        <f t="shared" si="34"/>
        <v>66</v>
      </c>
      <c r="AH52" s="27">
        <f t="shared" ref="AH52:BI52" si="35">SUM(AH53:AH57)</f>
        <v>754</v>
      </c>
      <c r="AI52" s="46">
        <f t="shared" si="35"/>
        <v>97</v>
      </c>
      <c r="AJ52" s="57">
        <f t="shared" si="35"/>
        <v>925</v>
      </c>
      <c r="AK52" s="26">
        <f t="shared" si="35"/>
        <v>5</v>
      </c>
      <c r="AL52" s="27">
        <f t="shared" si="35"/>
        <v>68</v>
      </c>
      <c r="AM52" s="27">
        <f t="shared" si="35"/>
        <v>769</v>
      </c>
      <c r="AN52" s="46">
        <f t="shared" si="35"/>
        <v>95</v>
      </c>
      <c r="AO52" s="57">
        <f t="shared" si="35"/>
        <v>937</v>
      </c>
      <c r="AP52" s="26">
        <f t="shared" si="35"/>
        <v>6</v>
      </c>
      <c r="AQ52" s="27">
        <f t="shared" si="35"/>
        <v>63</v>
      </c>
      <c r="AR52" s="27">
        <f t="shared" si="35"/>
        <v>684</v>
      </c>
      <c r="AS52" s="46">
        <f t="shared" si="35"/>
        <v>60</v>
      </c>
      <c r="AT52" s="57">
        <f t="shared" si="35"/>
        <v>813</v>
      </c>
      <c r="AU52" s="26">
        <f t="shared" si="35"/>
        <v>1</v>
      </c>
      <c r="AV52" s="27">
        <f t="shared" si="35"/>
        <v>56</v>
      </c>
      <c r="AW52" s="27">
        <f t="shared" si="35"/>
        <v>760</v>
      </c>
      <c r="AX52" s="46">
        <f t="shared" si="35"/>
        <v>70</v>
      </c>
      <c r="AY52" s="57">
        <f t="shared" si="35"/>
        <v>887</v>
      </c>
      <c r="AZ52" s="26">
        <f t="shared" si="35"/>
        <v>6</v>
      </c>
      <c r="BA52" s="27">
        <f t="shared" si="35"/>
        <v>71</v>
      </c>
      <c r="BB52" s="27">
        <f t="shared" si="35"/>
        <v>696</v>
      </c>
      <c r="BC52" s="46">
        <f t="shared" si="35"/>
        <v>84</v>
      </c>
      <c r="BD52" s="57">
        <f t="shared" si="35"/>
        <v>857</v>
      </c>
      <c r="BE52" s="26">
        <f t="shared" si="35"/>
        <v>3</v>
      </c>
      <c r="BF52" s="27">
        <f t="shared" si="35"/>
        <v>74</v>
      </c>
      <c r="BG52" s="27">
        <f t="shared" si="35"/>
        <v>558</v>
      </c>
      <c r="BH52" s="46">
        <f t="shared" si="35"/>
        <v>61</v>
      </c>
      <c r="BI52" s="57">
        <f t="shared" si="35"/>
        <v>696</v>
      </c>
      <c r="BJ52" s="26">
        <f t="shared" ref="BJ52:BN52" si="36">SUM(BJ53:BJ57)</f>
        <v>5</v>
      </c>
      <c r="BK52" s="27">
        <f t="shared" si="36"/>
        <v>75</v>
      </c>
      <c r="BL52" s="27">
        <f t="shared" si="36"/>
        <v>667</v>
      </c>
      <c r="BM52" s="46">
        <f t="shared" si="36"/>
        <v>85</v>
      </c>
      <c r="BN52" s="57">
        <f t="shared" si="36"/>
        <v>832</v>
      </c>
    </row>
    <row r="53" spans="1:66" ht="18" x14ac:dyDescent="0.25">
      <c r="A53" s="81" t="s">
        <v>68</v>
      </c>
      <c r="B53" s="2">
        <f t="shared" ref="B53:E57" si="37">+G53+L53+Q53+V53+AA53+AF53+AK53+AP53+AU53+AZ53+BE53+BJ53</f>
        <v>50</v>
      </c>
      <c r="C53" s="2">
        <f t="shared" si="37"/>
        <v>779</v>
      </c>
      <c r="D53" s="2">
        <f t="shared" si="37"/>
        <v>10024</v>
      </c>
      <c r="E53" s="2">
        <f t="shared" si="37"/>
        <v>882</v>
      </c>
      <c r="F53" s="55">
        <f>SUM(B53:E53)</f>
        <v>11735</v>
      </c>
      <c r="G53" s="54">
        <v>2</v>
      </c>
      <c r="H53" s="51">
        <v>45</v>
      </c>
      <c r="I53" s="51">
        <v>807</v>
      </c>
      <c r="J53" s="52">
        <v>51</v>
      </c>
      <c r="K53" s="55">
        <f>SUM(G53:J53)</f>
        <v>905</v>
      </c>
      <c r="L53" s="54">
        <v>5</v>
      </c>
      <c r="M53" s="51">
        <v>51</v>
      </c>
      <c r="N53" s="51">
        <v>902</v>
      </c>
      <c r="O53" s="98">
        <v>17</v>
      </c>
      <c r="P53" s="55">
        <f>SUM(L53:O53)</f>
        <v>975</v>
      </c>
      <c r="Q53" s="54">
        <v>4</v>
      </c>
      <c r="R53" s="51">
        <v>68</v>
      </c>
      <c r="S53" s="51">
        <v>1218</v>
      </c>
      <c r="T53" s="52">
        <v>68</v>
      </c>
      <c r="U53" s="55">
        <f>SUM(Q53:T53)</f>
        <v>1358</v>
      </c>
      <c r="V53" s="54">
        <v>3</v>
      </c>
      <c r="W53" s="51">
        <v>87</v>
      </c>
      <c r="X53" s="51">
        <v>1304</v>
      </c>
      <c r="Y53" s="52">
        <v>132</v>
      </c>
      <c r="Z53" s="55">
        <f>SUM(V53:Y53)</f>
        <v>1526</v>
      </c>
      <c r="AA53" s="54">
        <v>2</v>
      </c>
      <c r="AB53" s="51">
        <v>55</v>
      </c>
      <c r="AC53" s="51">
        <v>905</v>
      </c>
      <c r="AD53" s="52">
        <v>62</v>
      </c>
      <c r="AE53" s="55">
        <f>SUM(AA53:AD53)</f>
        <v>1024</v>
      </c>
      <c r="AF53" s="54">
        <v>8</v>
      </c>
      <c r="AG53" s="51">
        <v>66</v>
      </c>
      <c r="AH53" s="51">
        <v>754</v>
      </c>
      <c r="AI53" s="52">
        <v>97</v>
      </c>
      <c r="AJ53" s="55">
        <f>SUM(AF53:AI53)</f>
        <v>925</v>
      </c>
      <c r="AK53" s="54">
        <v>5</v>
      </c>
      <c r="AL53" s="51">
        <v>68</v>
      </c>
      <c r="AM53" s="51">
        <v>769</v>
      </c>
      <c r="AN53" s="52">
        <v>95</v>
      </c>
      <c r="AO53" s="55">
        <f>SUM(AK53:AN53)</f>
        <v>937</v>
      </c>
      <c r="AP53" s="54">
        <v>6</v>
      </c>
      <c r="AQ53" s="51">
        <v>63</v>
      </c>
      <c r="AR53" s="51">
        <v>684</v>
      </c>
      <c r="AS53" s="52">
        <v>60</v>
      </c>
      <c r="AT53" s="55">
        <f>SUM(AP53:AS53)</f>
        <v>813</v>
      </c>
      <c r="AU53" s="54">
        <v>1</v>
      </c>
      <c r="AV53" s="51">
        <v>56</v>
      </c>
      <c r="AW53" s="51">
        <v>760</v>
      </c>
      <c r="AX53" s="52">
        <v>70</v>
      </c>
      <c r="AY53" s="55">
        <f>SUM(AU53:AX53)</f>
        <v>887</v>
      </c>
      <c r="AZ53" s="54">
        <v>6</v>
      </c>
      <c r="BA53" s="51">
        <v>71</v>
      </c>
      <c r="BB53" s="51">
        <v>696</v>
      </c>
      <c r="BC53" s="52">
        <v>84</v>
      </c>
      <c r="BD53" s="55">
        <f>SUM(AZ53:BC53)</f>
        <v>857</v>
      </c>
      <c r="BE53" s="54">
        <v>3</v>
      </c>
      <c r="BF53" s="51">
        <v>74</v>
      </c>
      <c r="BG53" s="51">
        <v>558</v>
      </c>
      <c r="BH53" s="52">
        <v>61</v>
      </c>
      <c r="BI53" s="55">
        <f>SUM(BE53:BH53)</f>
        <v>696</v>
      </c>
      <c r="BJ53" s="54">
        <v>5</v>
      </c>
      <c r="BK53" s="51">
        <v>75</v>
      </c>
      <c r="BL53" s="51">
        <v>667</v>
      </c>
      <c r="BM53" s="52">
        <v>85</v>
      </c>
      <c r="BN53" s="55">
        <f>SUM(BJ53:BM53)</f>
        <v>832</v>
      </c>
    </row>
    <row r="54" spans="1:66" ht="15.75" x14ac:dyDescent="0.25">
      <c r="A54" s="81" t="s">
        <v>69</v>
      </c>
      <c r="B54" s="2">
        <f t="shared" si="37"/>
        <v>0</v>
      </c>
      <c r="C54" s="2">
        <f t="shared" si="37"/>
        <v>0</v>
      </c>
      <c r="D54" s="2">
        <f t="shared" si="37"/>
        <v>0</v>
      </c>
      <c r="E54" s="2">
        <f t="shared" si="37"/>
        <v>0</v>
      </c>
      <c r="F54" s="31">
        <f>SUM(B54:E54)</f>
        <v>0</v>
      </c>
      <c r="G54" s="7">
        <v>0</v>
      </c>
      <c r="H54" s="2">
        <v>0</v>
      </c>
      <c r="I54" s="2">
        <v>0</v>
      </c>
      <c r="J54" s="10">
        <v>0</v>
      </c>
      <c r="K54" s="31">
        <f>SUM(G54:J54)</f>
        <v>0</v>
      </c>
      <c r="L54" s="7">
        <v>0</v>
      </c>
      <c r="M54" s="2">
        <v>0</v>
      </c>
      <c r="N54" s="2">
        <v>0</v>
      </c>
      <c r="O54" s="10">
        <v>0</v>
      </c>
      <c r="P54" s="31">
        <f>SUM(L54:O54)</f>
        <v>0</v>
      </c>
      <c r="Q54" s="7">
        <v>0</v>
      </c>
      <c r="R54" s="2">
        <v>0</v>
      </c>
      <c r="S54" s="2">
        <v>0</v>
      </c>
      <c r="T54" s="10">
        <v>0</v>
      </c>
      <c r="U54" s="31">
        <f>SUM(Q54:T54)</f>
        <v>0</v>
      </c>
      <c r="V54" s="7">
        <v>0</v>
      </c>
      <c r="W54" s="2">
        <v>0</v>
      </c>
      <c r="X54" s="2">
        <v>0</v>
      </c>
      <c r="Y54" s="10">
        <v>0</v>
      </c>
      <c r="Z54" s="31">
        <f>SUM(V54:Y54)</f>
        <v>0</v>
      </c>
      <c r="AA54" s="7">
        <v>0</v>
      </c>
      <c r="AB54" s="2">
        <v>0</v>
      </c>
      <c r="AC54" s="2">
        <v>0</v>
      </c>
      <c r="AD54" s="10">
        <v>0</v>
      </c>
      <c r="AE54" s="31">
        <f>SUM(AA54:AD54)</f>
        <v>0</v>
      </c>
      <c r="AF54" s="7">
        <v>0</v>
      </c>
      <c r="AG54" s="2">
        <v>0</v>
      </c>
      <c r="AH54" s="2">
        <v>0</v>
      </c>
      <c r="AI54" s="10">
        <v>0</v>
      </c>
      <c r="AJ54" s="31">
        <f>SUM(AF54:AI54)</f>
        <v>0</v>
      </c>
      <c r="AK54" s="7">
        <v>0</v>
      </c>
      <c r="AL54" s="2">
        <v>0</v>
      </c>
      <c r="AM54" s="2">
        <v>0</v>
      </c>
      <c r="AN54" s="10">
        <v>0</v>
      </c>
      <c r="AO54" s="31">
        <f>SUM(AK54:AN54)</f>
        <v>0</v>
      </c>
      <c r="AP54" s="7">
        <v>0</v>
      </c>
      <c r="AQ54" s="2">
        <v>0</v>
      </c>
      <c r="AR54" s="2">
        <v>0</v>
      </c>
      <c r="AS54" s="10">
        <v>0</v>
      </c>
      <c r="AT54" s="31">
        <f>SUM(AP54:AS54)</f>
        <v>0</v>
      </c>
      <c r="AU54" s="7">
        <v>0</v>
      </c>
      <c r="AV54" s="2">
        <v>0</v>
      </c>
      <c r="AW54" s="2">
        <v>0</v>
      </c>
      <c r="AX54" s="10">
        <v>0</v>
      </c>
      <c r="AY54" s="31">
        <f>SUM(AU54:AX54)</f>
        <v>0</v>
      </c>
      <c r="AZ54" s="7">
        <v>0</v>
      </c>
      <c r="BA54" s="2">
        <v>0</v>
      </c>
      <c r="BB54" s="2">
        <v>0</v>
      </c>
      <c r="BC54" s="10">
        <v>0</v>
      </c>
      <c r="BD54" s="31">
        <f>SUM(AZ54:BC54)</f>
        <v>0</v>
      </c>
      <c r="BE54" s="7">
        <v>0</v>
      </c>
      <c r="BF54" s="2">
        <v>0</v>
      </c>
      <c r="BG54" s="2">
        <v>0</v>
      </c>
      <c r="BH54" s="10">
        <v>0</v>
      </c>
      <c r="BI54" s="31">
        <f>SUM(BE54:BH54)</f>
        <v>0</v>
      </c>
      <c r="BJ54" s="7">
        <v>0</v>
      </c>
      <c r="BK54" s="2">
        <v>0</v>
      </c>
      <c r="BL54" s="2">
        <v>0</v>
      </c>
      <c r="BM54" s="10">
        <v>0</v>
      </c>
      <c r="BN54" s="31">
        <f>SUM(BJ54:BM54)</f>
        <v>0</v>
      </c>
    </row>
    <row r="55" spans="1:66" ht="15.75" x14ac:dyDescent="0.25">
      <c r="A55" s="81" t="s">
        <v>70</v>
      </c>
      <c r="B55" s="2">
        <f t="shared" si="37"/>
        <v>0</v>
      </c>
      <c r="C55" s="2">
        <f t="shared" si="37"/>
        <v>0</v>
      </c>
      <c r="D55" s="2">
        <f t="shared" si="37"/>
        <v>0</v>
      </c>
      <c r="E55" s="2">
        <f t="shared" si="37"/>
        <v>0</v>
      </c>
      <c r="F55" s="31">
        <f>SUM(B55:E55)</f>
        <v>0</v>
      </c>
      <c r="G55" s="7">
        <v>0</v>
      </c>
      <c r="H55" s="2">
        <v>0</v>
      </c>
      <c r="I55" s="2">
        <v>0</v>
      </c>
      <c r="J55" s="10">
        <v>0</v>
      </c>
      <c r="K55" s="31">
        <f>SUM(G55:J55)</f>
        <v>0</v>
      </c>
      <c r="L55" s="7">
        <v>0</v>
      </c>
      <c r="M55" s="2">
        <v>0</v>
      </c>
      <c r="N55" s="2">
        <v>0</v>
      </c>
      <c r="O55" s="10">
        <v>0</v>
      </c>
      <c r="P55" s="31">
        <f>SUM(L55:O55)</f>
        <v>0</v>
      </c>
      <c r="Q55" s="7">
        <v>0</v>
      </c>
      <c r="R55" s="2">
        <v>0</v>
      </c>
      <c r="S55" s="2">
        <v>0</v>
      </c>
      <c r="T55" s="10">
        <v>0</v>
      </c>
      <c r="U55" s="31">
        <f>SUM(Q55:T55)</f>
        <v>0</v>
      </c>
      <c r="V55" s="7">
        <v>0</v>
      </c>
      <c r="W55" s="2">
        <v>0</v>
      </c>
      <c r="X55" s="2">
        <v>0</v>
      </c>
      <c r="Y55" s="10">
        <v>0</v>
      </c>
      <c r="Z55" s="31">
        <f>SUM(V55:Y55)</f>
        <v>0</v>
      </c>
      <c r="AA55" s="7">
        <v>0</v>
      </c>
      <c r="AB55" s="2">
        <v>0</v>
      </c>
      <c r="AC55" s="2">
        <v>0</v>
      </c>
      <c r="AD55" s="10">
        <v>0</v>
      </c>
      <c r="AE55" s="31">
        <f>SUM(AA55:AD55)</f>
        <v>0</v>
      </c>
      <c r="AF55" s="7">
        <v>0</v>
      </c>
      <c r="AG55" s="2">
        <v>0</v>
      </c>
      <c r="AH55" s="2">
        <v>0</v>
      </c>
      <c r="AI55" s="10">
        <v>0</v>
      </c>
      <c r="AJ55" s="31">
        <f>SUM(AF55:AI55)</f>
        <v>0</v>
      </c>
      <c r="AK55" s="7">
        <v>0</v>
      </c>
      <c r="AL55" s="2">
        <v>0</v>
      </c>
      <c r="AM55" s="2">
        <v>0</v>
      </c>
      <c r="AN55" s="10">
        <v>0</v>
      </c>
      <c r="AO55" s="31">
        <f>SUM(AK55:AN55)</f>
        <v>0</v>
      </c>
      <c r="AP55" s="7">
        <v>0</v>
      </c>
      <c r="AQ55" s="2">
        <v>0</v>
      </c>
      <c r="AR55" s="2">
        <v>0</v>
      </c>
      <c r="AS55" s="10">
        <v>0</v>
      </c>
      <c r="AT55" s="31">
        <f>SUM(AP55:AS55)</f>
        <v>0</v>
      </c>
      <c r="AU55" s="7">
        <v>0</v>
      </c>
      <c r="AV55" s="2">
        <v>0</v>
      </c>
      <c r="AW55" s="2">
        <v>0</v>
      </c>
      <c r="AX55" s="10">
        <v>0</v>
      </c>
      <c r="AY55" s="31">
        <f>SUM(AU55:AX55)</f>
        <v>0</v>
      </c>
      <c r="AZ55" s="7">
        <v>0</v>
      </c>
      <c r="BA55" s="2">
        <v>0</v>
      </c>
      <c r="BB55" s="2">
        <v>0</v>
      </c>
      <c r="BC55" s="10">
        <v>0</v>
      </c>
      <c r="BD55" s="31">
        <f>SUM(AZ55:BC55)</f>
        <v>0</v>
      </c>
      <c r="BE55" s="7">
        <v>0</v>
      </c>
      <c r="BF55" s="2">
        <v>0</v>
      </c>
      <c r="BG55" s="2">
        <v>0</v>
      </c>
      <c r="BH55" s="10">
        <v>0</v>
      </c>
      <c r="BI55" s="31">
        <f>SUM(BE55:BH55)</f>
        <v>0</v>
      </c>
      <c r="BJ55" s="7">
        <v>0</v>
      </c>
      <c r="BK55" s="2">
        <v>0</v>
      </c>
      <c r="BL55" s="2">
        <v>0</v>
      </c>
      <c r="BM55" s="10">
        <v>0</v>
      </c>
      <c r="BN55" s="31">
        <f>SUM(BJ55:BM55)</f>
        <v>0</v>
      </c>
    </row>
    <row r="56" spans="1:66" ht="15.75" x14ac:dyDescent="0.25">
      <c r="A56" s="81" t="s">
        <v>71</v>
      </c>
      <c r="B56" s="2">
        <f t="shared" si="37"/>
        <v>0</v>
      </c>
      <c r="C56" s="2">
        <f t="shared" si="37"/>
        <v>0</v>
      </c>
      <c r="D56" s="2">
        <f t="shared" si="37"/>
        <v>0</v>
      </c>
      <c r="E56" s="2">
        <f t="shared" si="37"/>
        <v>0</v>
      </c>
      <c r="F56" s="31">
        <f>SUM(B56:E56)</f>
        <v>0</v>
      </c>
      <c r="G56" s="7">
        <v>0</v>
      </c>
      <c r="H56" s="2">
        <v>0</v>
      </c>
      <c r="I56" s="2">
        <v>0</v>
      </c>
      <c r="J56" s="10">
        <v>0</v>
      </c>
      <c r="K56" s="31">
        <f>SUM(G56:J56)</f>
        <v>0</v>
      </c>
      <c r="L56" s="7">
        <v>0</v>
      </c>
      <c r="M56" s="2">
        <v>0</v>
      </c>
      <c r="N56" s="2">
        <v>0</v>
      </c>
      <c r="O56" s="10">
        <v>0</v>
      </c>
      <c r="P56" s="31">
        <f>SUM(L56:O56)</f>
        <v>0</v>
      </c>
      <c r="Q56" s="7">
        <v>0</v>
      </c>
      <c r="R56" s="2">
        <v>0</v>
      </c>
      <c r="S56" s="2">
        <v>0</v>
      </c>
      <c r="T56" s="10">
        <v>0</v>
      </c>
      <c r="U56" s="31">
        <f>SUM(Q56:T56)</f>
        <v>0</v>
      </c>
      <c r="V56" s="7">
        <v>0</v>
      </c>
      <c r="W56" s="2">
        <v>0</v>
      </c>
      <c r="X56" s="2">
        <v>0</v>
      </c>
      <c r="Y56" s="10">
        <v>0</v>
      </c>
      <c r="Z56" s="31">
        <f>SUM(V56:Y56)</f>
        <v>0</v>
      </c>
      <c r="AA56" s="7">
        <v>0</v>
      </c>
      <c r="AB56" s="2">
        <v>0</v>
      </c>
      <c r="AC56" s="2">
        <v>0</v>
      </c>
      <c r="AD56" s="10">
        <v>0</v>
      </c>
      <c r="AE56" s="31">
        <f>SUM(AA56:AD56)</f>
        <v>0</v>
      </c>
      <c r="AF56" s="7">
        <v>0</v>
      </c>
      <c r="AG56" s="2">
        <v>0</v>
      </c>
      <c r="AH56" s="2">
        <v>0</v>
      </c>
      <c r="AI56" s="10">
        <v>0</v>
      </c>
      <c r="AJ56" s="31">
        <f>SUM(AF56:AI56)</f>
        <v>0</v>
      </c>
      <c r="AK56" s="7">
        <v>0</v>
      </c>
      <c r="AL56" s="2">
        <v>0</v>
      </c>
      <c r="AM56" s="2">
        <v>0</v>
      </c>
      <c r="AN56" s="10">
        <v>0</v>
      </c>
      <c r="AO56" s="31">
        <f>SUM(AK56:AN56)</f>
        <v>0</v>
      </c>
      <c r="AP56" s="7">
        <v>0</v>
      </c>
      <c r="AQ56" s="2">
        <v>0</v>
      </c>
      <c r="AR56" s="2">
        <v>0</v>
      </c>
      <c r="AS56" s="10">
        <v>0</v>
      </c>
      <c r="AT56" s="31">
        <f>SUM(AP56:AS56)</f>
        <v>0</v>
      </c>
      <c r="AU56" s="7">
        <v>0</v>
      </c>
      <c r="AV56" s="2">
        <v>0</v>
      </c>
      <c r="AW56" s="2">
        <v>0</v>
      </c>
      <c r="AX56" s="10">
        <v>0</v>
      </c>
      <c r="AY56" s="31">
        <f>SUM(AU56:AX56)</f>
        <v>0</v>
      </c>
      <c r="AZ56" s="7">
        <v>0</v>
      </c>
      <c r="BA56" s="2">
        <v>0</v>
      </c>
      <c r="BB56" s="2">
        <v>0</v>
      </c>
      <c r="BC56" s="10">
        <v>0</v>
      </c>
      <c r="BD56" s="31">
        <f>SUM(AZ56:BC56)</f>
        <v>0</v>
      </c>
      <c r="BE56" s="7">
        <v>0</v>
      </c>
      <c r="BF56" s="2">
        <v>0</v>
      </c>
      <c r="BG56" s="2">
        <v>0</v>
      </c>
      <c r="BH56" s="10">
        <v>0</v>
      </c>
      <c r="BI56" s="31">
        <f>SUM(BE56:BH56)</f>
        <v>0</v>
      </c>
      <c r="BJ56" s="7">
        <v>0</v>
      </c>
      <c r="BK56" s="2">
        <v>0</v>
      </c>
      <c r="BL56" s="2">
        <v>0</v>
      </c>
      <c r="BM56" s="10">
        <v>0</v>
      </c>
      <c r="BN56" s="31">
        <f>SUM(BJ56:BM56)</f>
        <v>0</v>
      </c>
    </row>
    <row r="57" spans="1:66" ht="16.5" thickBot="1" x14ac:dyDescent="0.3">
      <c r="A57" s="81" t="s">
        <v>72</v>
      </c>
      <c r="B57" s="2">
        <f t="shared" si="37"/>
        <v>0</v>
      </c>
      <c r="C57" s="2">
        <f t="shared" si="37"/>
        <v>0</v>
      </c>
      <c r="D57" s="2">
        <f t="shared" si="37"/>
        <v>0</v>
      </c>
      <c r="E57" s="2">
        <f t="shared" si="37"/>
        <v>0</v>
      </c>
      <c r="F57" s="40">
        <f>SUM(B57:E57)</f>
        <v>0</v>
      </c>
      <c r="G57" s="8">
        <v>0</v>
      </c>
      <c r="H57" s="6">
        <v>0</v>
      </c>
      <c r="I57" s="6">
        <v>0</v>
      </c>
      <c r="J57" s="12">
        <v>0</v>
      </c>
      <c r="K57" s="40">
        <f>SUM(G57:J57)</f>
        <v>0</v>
      </c>
      <c r="L57" s="8">
        <v>0</v>
      </c>
      <c r="M57" s="6">
        <v>0</v>
      </c>
      <c r="N57" s="6">
        <v>0</v>
      </c>
      <c r="O57" s="12">
        <v>0</v>
      </c>
      <c r="P57" s="40">
        <f>SUM(L57:O57)</f>
        <v>0</v>
      </c>
      <c r="Q57" s="8">
        <v>0</v>
      </c>
      <c r="R57" s="6">
        <v>0</v>
      </c>
      <c r="S57" s="6">
        <v>0</v>
      </c>
      <c r="T57" s="12">
        <v>0</v>
      </c>
      <c r="U57" s="40">
        <f>SUM(Q57:T57)</f>
        <v>0</v>
      </c>
      <c r="V57" s="8">
        <v>0</v>
      </c>
      <c r="W57" s="6">
        <v>0</v>
      </c>
      <c r="X57" s="6">
        <v>0</v>
      </c>
      <c r="Y57" s="12">
        <v>0</v>
      </c>
      <c r="Z57" s="40">
        <f>SUM(V57:Y57)</f>
        <v>0</v>
      </c>
      <c r="AA57" s="8">
        <v>0</v>
      </c>
      <c r="AB57" s="6">
        <v>0</v>
      </c>
      <c r="AC57" s="6">
        <v>0</v>
      </c>
      <c r="AD57" s="12">
        <v>0</v>
      </c>
      <c r="AE57" s="40">
        <f>SUM(AA57:AD57)</f>
        <v>0</v>
      </c>
      <c r="AF57" s="8">
        <v>0</v>
      </c>
      <c r="AG57" s="6">
        <v>0</v>
      </c>
      <c r="AH57" s="6">
        <v>0</v>
      </c>
      <c r="AI57" s="12">
        <v>0</v>
      </c>
      <c r="AJ57" s="40">
        <f>SUM(AF57:AI57)</f>
        <v>0</v>
      </c>
      <c r="AK57" s="8">
        <v>0</v>
      </c>
      <c r="AL57" s="6">
        <v>0</v>
      </c>
      <c r="AM57" s="6">
        <v>0</v>
      </c>
      <c r="AN57" s="12">
        <v>0</v>
      </c>
      <c r="AO57" s="40">
        <f>SUM(AK57:AN57)</f>
        <v>0</v>
      </c>
      <c r="AP57" s="8">
        <v>0</v>
      </c>
      <c r="AQ57" s="6">
        <v>0</v>
      </c>
      <c r="AR57" s="6">
        <v>0</v>
      </c>
      <c r="AS57" s="12">
        <v>0</v>
      </c>
      <c r="AT57" s="40">
        <f>SUM(AP57:AS57)</f>
        <v>0</v>
      </c>
      <c r="AU57" s="8">
        <v>0</v>
      </c>
      <c r="AV57" s="6">
        <v>0</v>
      </c>
      <c r="AW57" s="6">
        <v>0</v>
      </c>
      <c r="AX57" s="12">
        <v>0</v>
      </c>
      <c r="AY57" s="40">
        <f>SUM(AU57:AX57)</f>
        <v>0</v>
      </c>
      <c r="AZ57" s="8">
        <v>0</v>
      </c>
      <c r="BA57" s="6">
        <v>0</v>
      </c>
      <c r="BB57" s="6">
        <v>0</v>
      </c>
      <c r="BC57" s="12">
        <v>0</v>
      </c>
      <c r="BD57" s="40">
        <f>SUM(AZ57:BC57)</f>
        <v>0</v>
      </c>
      <c r="BE57" s="8">
        <v>0</v>
      </c>
      <c r="BF57" s="6">
        <v>0</v>
      </c>
      <c r="BG57" s="6">
        <v>0</v>
      </c>
      <c r="BH57" s="12">
        <v>0</v>
      </c>
      <c r="BI57" s="40">
        <f>SUM(BE57:BH57)</f>
        <v>0</v>
      </c>
      <c r="BJ57" s="8">
        <v>0</v>
      </c>
      <c r="BK57" s="6">
        <v>0</v>
      </c>
      <c r="BL57" s="6">
        <v>0</v>
      </c>
      <c r="BM57" s="12">
        <v>0</v>
      </c>
      <c r="BN57" s="40">
        <f>SUM(BJ57:BM57)</f>
        <v>0</v>
      </c>
    </row>
    <row r="58" spans="1:66" ht="16.5" thickBot="1" x14ac:dyDescent="0.3">
      <c r="A58" s="34" t="s">
        <v>73</v>
      </c>
      <c r="B58" s="41">
        <f t="shared" ref="B58:BM58" si="38">SUM(B59:B62)</f>
        <v>0</v>
      </c>
      <c r="C58" s="42">
        <f t="shared" si="38"/>
        <v>0</v>
      </c>
      <c r="D58" s="42">
        <f t="shared" si="38"/>
        <v>1</v>
      </c>
      <c r="E58" s="94">
        <f t="shared" si="38"/>
        <v>7</v>
      </c>
      <c r="F58" s="45">
        <f t="shared" si="38"/>
        <v>8</v>
      </c>
      <c r="G58" s="38">
        <f t="shared" si="38"/>
        <v>0</v>
      </c>
      <c r="H58" s="38">
        <f t="shared" si="38"/>
        <v>0</v>
      </c>
      <c r="I58" s="38">
        <f t="shared" si="38"/>
        <v>0</v>
      </c>
      <c r="J58" s="39">
        <f t="shared" si="38"/>
        <v>0</v>
      </c>
      <c r="K58" s="88">
        <f t="shared" si="38"/>
        <v>0</v>
      </c>
      <c r="L58" s="38">
        <f t="shared" si="38"/>
        <v>0</v>
      </c>
      <c r="M58" s="38">
        <f t="shared" si="38"/>
        <v>0</v>
      </c>
      <c r="N58" s="38">
        <f t="shared" si="38"/>
        <v>1</v>
      </c>
      <c r="O58" s="26">
        <f t="shared" si="38"/>
        <v>4</v>
      </c>
      <c r="P58" s="88">
        <f t="shared" si="38"/>
        <v>5</v>
      </c>
      <c r="Q58" s="38">
        <f t="shared" si="38"/>
        <v>0</v>
      </c>
      <c r="R58" s="38">
        <f t="shared" si="38"/>
        <v>0</v>
      </c>
      <c r="S58" s="38">
        <f t="shared" si="38"/>
        <v>0</v>
      </c>
      <c r="T58" s="39">
        <f t="shared" si="38"/>
        <v>0</v>
      </c>
      <c r="U58" s="88">
        <f t="shared" si="38"/>
        <v>0</v>
      </c>
      <c r="V58" s="38">
        <f t="shared" si="38"/>
        <v>0</v>
      </c>
      <c r="W58" s="38">
        <f t="shared" si="38"/>
        <v>0</v>
      </c>
      <c r="X58" s="38">
        <f t="shared" si="38"/>
        <v>0</v>
      </c>
      <c r="Y58" s="39">
        <f t="shared" si="38"/>
        <v>0</v>
      </c>
      <c r="Z58" s="88">
        <f t="shared" si="38"/>
        <v>0</v>
      </c>
      <c r="AA58" s="38">
        <f t="shared" si="38"/>
        <v>0</v>
      </c>
      <c r="AB58" s="38">
        <f t="shared" si="38"/>
        <v>0</v>
      </c>
      <c r="AC58" s="38">
        <f t="shared" si="38"/>
        <v>0</v>
      </c>
      <c r="AD58" s="39">
        <f t="shared" si="38"/>
        <v>2</v>
      </c>
      <c r="AE58" s="88">
        <f t="shared" si="38"/>
        <v>2</v>
      </c>
      <c r="AF58" s="38">
        <f t="shared" si="38"/>
        <v>0</v>
      </c>
      <c r="AG58" s="38">
        <f t="shared" si="38"/>
        <v>0</v>
      </c>
      <c r="AH58" s="38">
        <f t="shared" si="38"/>
        <v>0</v>
      </c>
      <c r="AI58" s="39">
        <f t="shared" si="38"/>
        <v>1</v>
      </c>
      <c r="AJ58" s="88">
        <f t="shared" si="38"/>
        <v>1</v>
      </c>
      <c r="AK58" s="38">
        <f t="shared" si="38"/>
        <v>0</v>
      </c>
      <c r="AL58" s="38">
        <f t="shared" si="38"/>
        <v>0</v>
      </c>
      <c r="AM58" s="38">
        <f t="shared" si="38"/>
        <v>0</v>
      </c>
      <c r="AN58" s="39">
        <f t="shared" si="38"/>
        <v>0</v>
      </c>
      <c r="AO58" s="88">
        <f t="shared" si="38"/>
        <v>0</v>
      </c>
      <c r="AP58" s="38">
        <f t="shared" si="38"/>
        <v>0</v>
      </c>
      <c r="AQ58" s="38">
        <f t="shared" si="38"/>
        <v>0</v>
      </c>
      <c r="AR58" s="38">
        <f t="shared" si="38"/>
        <v>0</v>
      </c>
      <c r="AS58" s="39">
        <f t="shared" si="38"/>
        <v>0</v>
      </c>
      <c r="AT58" s="88">
        <f t="shared" si="38"/>
        <v>0</v>
      </c>
      <c r="AU58" s="38">
        <f t="shared" si="38"/>
        <v>0</v>
      </c>
      <c r="AV58" s="38">
        <f t="shared" si="38"/>
        <v>0</v>
      </c>
      <c r="AW58" s="38">
        <f t="shared" si="38"/>
        <v>0</v>
      </c>
      <c r="AX58" s="39">
        <f t="shared" si="38"/>
        <v>0</v>
      </c>
      <c r="AY58" s="88">
        <f t="shared" si="38"/>
        <v>0</v>
      </c>
      <c r="AZ58" s="38">
        <f t="shared" si="38"/>
        <v>0</v>
      </c>
      <c r="BA58" s="38">
        <f t="shared" si="38"/>
        <v>0</v>
      </c>
      <c r="BB58" s="38">
        <f t="shared" si="38"/>
        <v>0</v>
      </c>
      <c r="BC58" s="39">
        <f t="shared" si="38"/>
        <v>0</v>
      </c>
      <c r="BD58" s="88">
        <f t="shared" si="38"/>
        <v>0</v>
      </c>
      <c r="BE58" s="38">
        <f t="shared" si="38"/>
        <v>0</v>
      </c>
      <c r="BF58" s="38">
        <f t="shared" si="38"/>
        <v>0</v>
      </c>
      <c r="BG58" s="38">
        <f t="shared" si="38"/>
        <v>0</v>
      </c>
      <c r="BH58" s="39">
        <f t="shared" si="38"/>
        <v>0</v>
      </c>
      <c r="BI58" s="88">
        <f t="shared" si="38"/>
        <v>0</v>
      </c>
      <c r="BJ58" s="38">
        <f t="shared" si="38"/>
        <v>0</v>
      </c>
      <c r="BK58" s="38">
        <f t="shared" si="38"/>
        <v>0</v>
      </c>
      <c r="BL58" s="38">
        <f t="shared" si="38"/>
        <v>0</v>
      </c>
      <c r="BM58" s="39">
        <f t="shared" si="38"/>
        <v>0</v>
      </c>
      <c r="BN58" s="88">
        <f>SUM(BN59:BN62)</f>
        <v>0</v>
      </c>
    </row>
    <row r="59" spans="1:66" ht="18" x14ac:dyDescent="0.25">
      <c r="A59" s="81" t="s">
        <v>74</v>
      </c>
      <c r="B59" s="2">
        <f t="shared" ref="B59:E62" si="39">+G59+L59+Q59+V59+AA59+AF59+AK59+AP59+AU59+AZ59+BE59+BJ59</f>
        <v>0</v>
      </c>
      <c r="C59" s="2">
        <f t="shared" si="39"/>
        <v>0</v>
      </c>
      <c r="D59" s="2">
        <f t="shared" si="39"/>
        <v>0</v>
      </c>
      <c r="E59" s="2">
        <f t="shared" si="39"/>
        <v>7</v>
      </c>
      <c r="F59" s="31">
        <f>SUM(B59:E59)</f>
        <v>7</v>
      </c>
      <c r="G59" s="11">
        <v>0</v>
      </c>
      <c r="H59" s="5">
        <v>0</v>
      </c>
      <c r="I59" s="5">
        <v>0</v>
      </c>
      <c r="J59" s="9">
        <v>0</v>
      </c>
      <c r="K59" s="31">
        <f>SUM(G59:J59)</f>
        <v>0</v>
      </c>
      <c r="L59" s="54">
        <v>0</v>
      </c>
      <c r="M59" s="51">
        <v>0</v>
      </c>
      <c r="N59" s="51">
        <v>0</v>
      </c>
      <c r="O59" s="51">
        <v>4</v>
      </c>
      <c r="P59" s="43">
        <f>SUM(L59:O59)</f>
        <v>4</v>
      </c>
      <c r="Q59" s="11">
        <v>0</v>
      </c>
      <c r="R59" s="5">
        <v>0</v>
      </c>
      <c r="S59" s="5">
        <v>0</v>
      </c>
      <c r="T59" s="9">
        <v>0</v>
      </c>
      <c r="U59" s="31">
        <f>SUM(Q59:T59)</f>
        <v>0</v>
      </c>
      <c r="V59" s="11">
        <v>0</v>
      </c>
      <c r="W59" s="5">
        <v>0</v>
      </c>
      <c r="X59" s="5">
        <v>0</v>
      </c>
      <c r="Y59" s="9">
        <v>0</v>
      </c>
      <c r="Z59" s="31">
        <f>SUM(V59:Y59)</f>
        <v>0</v>
      </c>
      <c r="AA59" s="54">
        <v>0</v>
      </c>
      <c r="AB59" s="51">
        <v>0</v>
      </c>
      <c r="AC59" s="51">
        <v>0</v>
      </c>
      <c r="AD59" s="52">
        <v>2</v>
      </c>
      <c r="AE59" s="55">
        <f>SUM(AA59:AD59)</f>
        <v>2</v>
      </c>
      <c r="AF59" s="54">
        <v>0</v>
      </c>
      <c r="AG59" s="51">
        <v>0</v>
      </c>
      <c r="AH59" s="51">
        <v>0</v>
      </c>
      <c r="AI59" s="52">
        <v>1</v>
      </c>
      <c r="AJ59" s="55">
        <f>SUM(AF59:AI59)</f>
        <v>1</v>
      </c>
      <c r="AK59" s="11">
        <v>0</v>
      </c>
      <c r="AL59" s="5">
        <v>0</v>
      </c>
      <c r="AM59" s="5">
        <v>0</v>
      </c>
      <c r="AN59" s="9">
        <v>0</v>
      </c>
      <c r="AO59" s="55">
        <f>SUM(AK59:AN59)</f>
        <v>0</v>
      </c>
      <c r="AP59" s="11">
        <v>0</v>
      </c>
      <c r="AQ59" s="5">
        <v>0</v>
      </c>
      <c r="AR59" s="5">
        <v>0</v>
      </c>
      <c r="AS59" s="9">
        <v>0</v>
      </c>
      <c r="AT59" s="55">
        <f>SUM(AP59:AS59)</f>
        <v>0</v>
      </c>
      <c r="AU59" s="11">
        <v>0</v>
      </c>
      <c r="AV59" s="5">
        <v>0</v>
      </c>
      <c r="AW59" s="5">
        <v>0</v>
      </c>
      <c r="AX59" s="9">
        <v>0</v>
      </c>
      <c r="AY59" s="55">
        <f>SUM(AU59:AX59)</f>
        <v>0</v>
      </c>
      <c r="AZ59" s="11">
        <v>0</v>
      </c>
      <c r="BA59" s="5">
        <v>0</v>
      </c>
      <c r="BB59" s="5">
        <v>0</v>
      </c>
      <c r="BC59" s="9">
        <v>0</v>
      </c>
      <c r="BD59" s="55">
        <f>SUM(AZ59:BC59)</f>
        <v>0</v>
      </c>
      <c r="BE59" s="11">
        <v>0</v>
      </c>
      <c r="BF59" s="5">
        <v>0</v>
      </c>
      <c r="BG59" s="5">
        <v>0</v>
      </c>
      <c r="BH59" s="9">
        <v>0</v>
      </c>
      <c r="BI59" s="55">
        <f>SUM(BE59:BH59)</f>
        <v>0</v>
      </c>
      <c r="BJ59" s="11">
        <v>0</v>
      </c>
      <c r="BK59" s="5">
        <v>0</v>
      </c>
      <c r="BL59" s="5">
        <v>0</v>
      </c>
      <c r="BM59" s="9">
        <v>0</v>
      </c>
      <c r="BN59" s="55">
        <f>SUM(BJ59:BM59)</f>
        <v>0</v>
      </c>
    </row>
    <row r="60" spans="1:66" ht="15.75" x14ac:dyDescent="0.25">
      <c r="A60" s="81" t="s">
        <v>75</v>
      </c>
      <c r="B60" s="2">
        <f t="shared" si="39"/>
        <v>0</v>
      </c>
      <c r="C60" s="2">
        <f t="shared" si="39"/>
        <v>0</v>
      </c>
      <c r="D60" s="2">
        <f t="shared" si="39"/>
        <v>0</v>
      </c>
      <c r="E60" s="2">
        <f t="shared" si="39"/>
        <v>0</v>
      </c>
      <c r="F60" s="31">
        <f>SUM(B60:E60)</f>
        <v>0</v>
      </c>
      <c r="G60" s="7">
        <v>0</v>
      </c>
      <c r="H60" s="2">
        <v>0</v>
      </c>
      <c r="I60" s="2">
        <v>0</v>
      </c>
      <c r="J60" s="10">
        <v>0</v>
      </c>
      <c r="K60" s="31">
        <f>SUM(G60:J60)</f>
        <v>0</v>
      </c>
      <c r="L60" s="7">
        <v>0</v>
      </c>
      <c r="M60" s="2">
        <v>0</v>
      </c>
      <c r="N60" s="2">
        <v>0</v>
      </c>
      <c r="O60" s="2">
        <v>0</v>
      </c>
      <c r="P60" s="43">
        <f>SUM(L60:O60)</f>
        <v>0</v>
      </c>
      <c r="Q60" s="7">
        <v>0</v>
      </c>
      <c r="R60" s="2">
        <v>0</v>
      </c>
      <c r="S60" s="2">
        <v>0</v>
      </c>
      <c r="T60" s="10">
        <v>0</v>
      </c>
      <c r="U60" s="31">
        <f>SUM(Q60:T60)</f>
        <v>0</v>
      </c>
      <c r="V60" s="7">
        <v>0</v>
      </c>
      <c r="W60" s="2">
        <v>0</v>
      </c>
      <c r="X60" s="2">
        <v>0</v>
      </c>
      <c r="Y60" s="10">
        <v>0</v>
      </c>
      <c r="Z60" s="31">
        <f>SUM(V60:Y60)</f>
        <v>0</v>
      </c>
      <c r="AA60" s="7">
        <v>0</v>
      </c>
      <c r="AB60" s="2">
        <v>0</v>
      </c>
      <c r="AC60" s="2">
        <v>0</v>
      </c>
      <c r="AD60" s="10">
        <v>0</v>
      </c>
      <c r="AE60" s="31">
        <f>SUM(AA60:AD60)</f>
        <v>0</v>
      </c>
      <c r="AF60" s="7">
        <v>0</v>
      </c>
      <c r="AG60" s="2">
        <v>0</v>
      </c>
      <c r="AH60" s="2">
        <v>0</v>
      </c>
      <c r="AI60" s="10">
        <v>0</v>
      </c>
      <c r="AJ60" s="31">
        <f>SUM(AF60:AI60)</f>
        <v>0</v>
      </c>
      <c r="AK60" s="7">
        <v>0</v>
      </c>
      <c r="AL60" s="2">
        <v>0</v>
      </c>
      <c r="AM60" s="2">
        <v>0</v>
      </c>
      <c r="AN60" s="10">
        <v>0</v>
      </c>
      <c r="AO60" s="31">
        <f>SUM(AK60:AN60)</f>
        <v>0</v>
      </c>
      <c r="AP60" s="7">
        <v>0</v>
      </c>
      <c r="AQ60" s="2">
        <v>0</v>
      </c>
      <c r="AR60" s="2">
        <v>0</v>
      </c>
      <c r="AS60" s="10">
        <v>0</v>
      </c>
      <c r="AT60" s="31">
        <f>SUM(AP60:AS60)</f>
        <v>0</v>
      </c>
      <c r="AU60" s="7">
        <v>0</v>
      </c>
      <c r="AV60" s="2">
        <v>0</v>
      </c>
      <c r="AW60" s="2">
        <v>0</v>
      </c>
      <c r="AX60" s="10">
        <v>0</v>
      </c>
      <c r="AY60" s="31">
        <f>SUM(AU60:AX60)</f>
        <v>0</v>
      </c>
      <c r="AZ60" s="7">
        <v>0</v>
      </c>
      <c r="BA60" s="2">
        <v>0</v>
      </c>
      <c r="BB60" s="2">
        <v>0</v>
      </c>
      <c r="BC60" s="10">
        <v>0</v>
      </c>
      <c r="BD60" s="31">
        <f>SUM(AZ60:BC60)</f>
        <v>0</v>
      </c>
      <c r="BE60" s="7">
        <v>0</v>
      </c>
      <c r="BF60" s="2">
        <v>0</v>
      </c>
      <c r="BG60" s="2">
        <v>0</v>
      </c>
      <c r="BH60" s="10">
        <v>0</v>
      </c>
      <c r="BI60" s="31">
        <f>SUM(BE60:BH60)</f>
        <v>0</v>
      </c>
      <c r="BJ60" s="7">
        <v>0</v>
      </c>
      <c r="BK60" s="2">
        <v>0</v>
      </c>
      <c r="BL60" s="2">
        <v>0</v>
      </c>
      <c r="BM60" s="10">
        <v>0</v>
      </c>
      <c r="BN60" s="31">
        <f>SUM(BJ60:BM60)</f>
        <v>0</v>
      </c>
    </row>
    <row r="61" spans="1:66" ht="15.75" x14ac:dyDescent="0.25">
      <c r="A61" s="81" t="s">
        <v>76</v>
      </c>
      <c r="B61" s="2">
        <f t="shared" si="39"/>
        <v>0</v>
      </c>
      <c r="C61" s="2">
        <f t="shared" si="39"/>
        <v>0</v>
      </c>
      <c r="D61" s="2">
        <f t="shared" si="39"/>
        <v>0</v>
      </c>
      <c r="E61" s="2">
        <f t="shared" si="39"/>
        <v>0</v>
      </c>
      <c r="F61" s="31">
        <f>SUM(B61:E61)</f>
        <v>0</v>
      </c>
      <c r="G61" s="7">
        <v>0</v>
      </c>
      <c r="H61" s="2">
        <v>0</v>
      </c>
      <c r="I61" s="2">
        <v>0</v>
      </c>
      <c r="J61" s="10">
        <v>0</v>
      </c>
      <c r="K61" s="31">
        <f>SUM(G61:J61)</f>
        <v>0</v>
      </c>
      <c r="L61" s="7">
        <v>0</v>
      </c>
      <c r="M61" s="2">
        <v>0</v>
      </c>
      <c r="N61" s="2">
        <v>0</v>
      </c>
      <c r="O61" s="2">
        <v>0</v>
      </c>
      <c r="P61" s="43">
        <f>SUM(L61:O61)</f>
        <v>0</v>
      </c>
      <c r="Q61" s="7">
        <v>0</v>
      </c>
      <c r="R61" s="2">
        <v>0</v>
      </c>
      <c r="S61" s="2">
        <v>0</v>
      </c>
      <c r="T61" s="10">
        <v>0</v>
      </c>
      <c r="U61" s="31">
        <f>SUM(Q61:T61)</f>
        <v>0</v>
      </c>
      <c r="V61" s="7">
        <v>0</v>
      </c>
      <c r="W61" s="2">
        <v>0</v>
      </c>
      <c r="X61" s="2">
        <v>0</v>
      </c>
      <c r="Y61" s="10">
        <v>0</v>
      </c>
      <c r="Z61" s="31">
        <f>SUM(V61:Y61)</f>
        <v>0</v>
      </c>
      <c r="AA61" s="7">
        <v>0</v>
      </c>
      <c r="AB61" s="2">
        <v>0</v>
      </c>
      <c r="AC61" s="2">
        <v>0</v>
      </c>
      <c r="AD61" s="10">
        <v>0</v>
      </c>
      <c r="AE61" s="31">
        <f>SUM(AA61:AD61)</f>
        <v>0</v>
      </c>
      <c r="AF61" s="7">
        <v>0</v>
      </c>
      <c r="AG61" s="2">
        <v>0</v>
      </c>
      <c r="AH61" s="2">
        <v>0</v>
      </c>
      <c r="AI61" s="10">
        <v>0</v>
      </c>
      <c r="AJ61" s="31">
        <f>SUM(AF61:AI61)</f>
        <v>0</v>
      </c>
      <c r="AK61" s="7">
        <v>0</v>
      </c>
      <c r="AL61" s="2">
        <v>0</v>
      </c>
      <c r="AM61" s="2">
        <v>0</v>
      </c>
      <c r="AN61" s="10">
        <v>0</v>
      </c>
      <c r="AO61" s="31">
        <f>SUM(AK61:AN61)</f>
        <v>0</v>
      </c>
      <c r="AP61" s="7">
        <v>0</v>
      </c>
      <c r="AQ61" s="2">
        <v>0</v>
      </c>
      <c r="AR61" s="2">
        <v>0</v>
      </c>
      <c r="AS61" s="10">
        <v>0</v>
      </c>
      <c r="AT61" s="31">
        <f>SUM(AP61:AS61)</f>
        <v>0</v>
      </c>
      <c r="AU61" s="7">
        <v>0</v>
      </c>
      <c r="AV61" s="2">
        <v>0</v>
      </c>
      <c r="AW61" s="2">
        <v>0</v>
      </c>
      <c r="AX61" s="10">
        <v>0</v>
      </c>
      <c r="AY61" s="31">
        <f>SUM(AU61:AX61)</f>
        <v>0</v>
      </c>
      <c r="AZ61" s="7">
        <v>0</v>
      </c>
      <c r="BA61" s="2">
        <v>0</v>
      </c>
      <c r="BB61" s="2">
        <v>0</v>
      </c>
      <c r="BC61" s="10">
        <v>0</v>
      </c>
      <c r="BD61" s="31">
        <f>SUM(AZ61:BC61)</f>
        <v>0</v>
      </c>
      <c r="BE61" s="60">
        <v>0</v>
      </c>
      <c r="BF61" s="61">
        <v>0</v>
      </c>
      <c r="BG61" s="61">
        <v>0</v>
      </c>
      <c r="BH61" s="59">
        <v>0</v>
      </c>
      <c r="BI61" s="31">
        <f>SUM(BE61:BH61)</f>
        <v>0</v>
      </c>
      <c r="BJ61" s="60">
        <v>0</v>
      </c>
      <c r="BK61" s="61">
        <v>0</v>
      </c>
      <c r="BL61" s="61">
        <v>0</v>
      </c>
      <c r="BM61" s="59">
        <v>0</v>
      </c>
      <c r="BN61" s="31">
        <f>SUM(BJ61:BM61)</f>
        <v>0</v>
      </c>
    </row>
    <row r="62" spans="1:66" ht="16.5" thickBot="1" x14ac:dyDescent="0.3">
      <c r="A62" s="81" t="s">
        <v>77</v>
      </c>
      <c r="B62" s="2">
        <f t="shared" si="39"/>
        <v>0</v>
      </c>
      <c r="C62" s="2">
        <f t="shared" si="39"/>
        <v>0</v>
      </c>
      <c r="D62" s="2">
        <f t="shared" si="39"/>
        <v>1</v>
      </c>
      <c r="E62" s="2">
        <f t="shared" si="39"/>
        <v>0</v>
      </c>
      <c r="F62" s="40">
        <f>SUM(B62:E62)</f>
        <v>1</v>
      </c>
      <c r="G62" s="8">
        <v>0</v>
      </c>
      <c r="H62" s="6">
        <v>0</v>
      </c>
      <c r="I62" s="6">
        <v>0</v>
      </c>
      <c r="J62" s="12">
        <v>0</v>
      </c>
      <c r="K62" s="40">
        <f>SUM(G62:J62)</f>
        <v>0</v>
      </c>
      <c r="L62" s="91">
        <v>0</v>
      </c>
      <c r="M62" s="92">
        <v>0</v>
      </c>
      <c r="N62" s="92">
        <v>1</v>
      </c>
      <c r="O62" s="92">
        <v>0</v>
      </c>
      <c r="P62" s="33">
        <f>SUM(L62:O62)</f>
        <v>1</v>
      </c>
      <c r="Q62" s="8">
        <v>0</v>
      </c>
      <c r="R62" s="6">
        <v>0</v>
      </c>
      <c r="S62" s="6">
        <v>0</v>
      </c>
      <c r="T62" s="12">
        <v>0</v>
      </c>
      <c r="U62" s="40">
        <f>SUM(Q62:T62)</f>
        <v>0</v>
      </c>
      <c r="V62" s="8">
        <v>0</v>
      </c>
      <c r="W62" s="6">
        <v>0</v>
      </c>
      <c r="X62" s="6">
        <v>0</v>
      </c>
      <c r="Y62" s="12">
        <v>0</v>
      </c>
      <c r="Z62" s="40">
        <f>SUM(V62:Y62)</f>
        <v>0</v>
      </c>
      <c r="AA62" s="8">
        <v>0</v>
      </c>
      <c r="AB62" s="6">
        <v>0</v>
      </c>
      <c r="AC62" s="6">
        <v>0</v>
      </c>
      <c r="AD62" s="12">
        <v>0</v>
      </c>
      <c r="AE62" s="40">
        <f>SUM(AA62:AD62)</f>
        <v>0</v>
      </c>
      <c r="AF62" s="8">
        <v>0</v>
      </c>
      <c r="AG62" s="6">
        <v>0</v>
      </c>
      <c r="AH62" s="6">
        <v>0</v>
      </c>
      <c r="AI62" s="12">
        <v>0</v>
      </c>
      <c r="AJ62" s="40">
        <f>SUM(AF62:AI62)</f>
        <v>0</v>
      </c>
      <c r="AK62" s="8">
        <v>0</v>
      </c>
      <c r="AL62" s="6">
        <v>0</v>
      </c>
      <c r="AM62" s="6">
        <v>0</v>
      </c>
      <c r="AN62" s="12">
        <v>0</v>
      </c>
      <c r="AO62" s="40">
        <f>SUM(AK62:AN62)</f>
        <v>0</v>
      </c>
      <c r="AP62" s="91">
        <v>0</v>
      </c>
      <c r="AQ62" s="92">
        <v>0</v>
      </c>
      <c r="AR62" s="92">
        <v>0</v>
      </c>
      <c r="AS62" s="93">
        <v>0</v>
      </c>
      <c r="AT62" s="40">
        <f>SUM(AP62:AS62)</f>
        <v>0</v>
      </c>
      <c r="AU62" s="8">
        <v>0</v>
      </c>
      <c r="AV62" s="6">
        <v>0</v>
      </c>
      <c r="AW62" s="6">
        <v>0</v>
      </c>
      <c r="AX62" s="12">
        <v>0</v>
      </c>
      <c r="AY62" s="40">
        <f>SUM(AU62:AX62)</f>
        <v>0</v>
      </c>
      <c r="AZ62" s="7">
        <v>0</v>
      </c>
      <c r="BA62" s="2">
        <v>0</v>
      </c>
      <c r="BB62" s="2">
        <v>0</v>
      </c>
      <c r="BC62" s="10">
        <v>0</v>
      </c>
      <c r="BD62" s="40">
        <f>SUM(AZ62:BC62)</f>
        <v>0</v>
      </c>
      <c r="BE62" s="7">
        <v>0</v>
      </c>
      <c r="BF62" s="2">
        <v>0</v>
      </c>
      <c r="BG62" s="2">
        <v>0</v>
      </c>
      <c r="BH62" s="10">
        <v>0</v>
      </c>
      <c r="BI62" s="40">
        <f>SUM(BE62:BH62)</f>
        <v>0</v>
      </c>
      <c r="BJ62" s="7">
        <v>0</v>
      </c>
      <c r="BK62" s="2">
        <v>0</v>
      </c>
      <c r="BL62" s="2">
        <v>0</v>
      </c>
      <c r="BM62" s="10">
        <v>0</v>
      </c>
      <c r="BN62" s="40">
        <f>SUM(BJ62:BM62)</f>
        <v>0</v>
      </c>
    </row>
    <row r="63" spans="1:66" ht="18.75" thickBot="1" x14ac:dyDescent="0.3">
      <c r="A63" s="34" t="s">
        <v>78</v>
      </c>
      <c r="B63" s="41">
        <f t="shared" ref="B63:AG63" si="40">SUM(B64:B66)</f>
        <v>83</v>
      </c>
      <c r="C63" s="42">
        <f t="shared" si="40"/>
        <v>883</v>
      </c>
      <c r="D63" s="42">
        <f t="shared" si="40"/>
        <v>15634</v>
      </c>
      <c r="E63" s="94">
        <f t="shared" si="40"/>
        <v>3020</v>
      </c>
      <c r="F63" s="70">
        <f t="shared" si="40"/>
        <v>19620</v>
      </c>
      <c r="G63" s="38">
        <f t="shared" si="40"/>
        <v>3</v>
      </c>
      <c r="H63" s="38">
        <f t="shared" si="40"/>
        <v>80</v>
      </c>
      <c r="I63" s="38">
        <f t="shared" si="40"/>
        <v>1071</v>
      </c>
      <c r="J63" s="39">
        <f t="shared" si="40"/>
        <v>335</v>
      </c>
      <c r="K63" s="87">
        <f t="shared" si="40"/>
        <v>1489</v>
      </c>
      <c r="L63" s="38">
        <f t="shared" si="40"/>
        <v>4</v>
      </c>
      <c r="M63" s="38">
        <f t="shared" si="40"/>
        <v>60</v>
      </c>
      <c r="N63" s="38">
        <f t="shared" si="40"/>
        <v>1581</v>
      </c>
      <c r="O63" s="26">
        <f t="shared" si="40"/>
        <v>249</v>
      </c>
      <c r="P63" s="87">
        <f t="shared" si="40"/>
        <v>1894</v>
      </c>
      <c r="Q63" s="38">
        <f t="shared" si="40"/>
        <v>7</v>
      </c>
      <c r="R63" s="38">
        <f t="shared" si="40"/>
        <v>105</v>
      </c>
      <c r="S63" s="38">
        <f t="shared" si="40"/>
        <v>2092</v>
      </c>
      <c r="T63" s="39">
        <f t="shared" si="40"/>
        <v>252</v>
      </c>
      <c r="U63" s="87">
        <f t="shared" si="40"/>
        <v>2456</v>
      </c>
      <c r="V63" s="38">
        <f t="shared" si="40"/>
        <v>5</v>
      </c>
      <c r="W63" s="38">
        <f t="shared" si="40"/>
        <v>101</v>
      </c>
      <c r="X63" s="38">
        <f t="shared" si="40"/>
        <v>1942</v>
      </c>
      <c r="Y63" s="39">
        <f t="shared" si="40"/>
        <v>277</v>
      </c>
      <c r="Z63" s="87">
        <f t="shared" si="40"/>
        <v>2325</v>
      </c>
      <c r="AA63" s="38">
        <f t="shared" si="40"/>
        <v>3</v>
      </c>
      <c r="AB63" s="38">
        <f t="shared" si="40"/>
        <v>65</v>
      </c>
      <c r="AC63" s="38">
        <f t="shared" si="40"/>
        <v>1473</v>
      </c>
      <c r="AD63" s="39">
        <f t="shared" si="40"/>
        <v>261</v>
      </c>
      <c r="AE63" s="87">
        <f t="shared" si="40"/>
        <v>1802</v>
      </c>
      <c r="AF63" s="38">
        <f t="shared" si="40"/>
        <v>5</v>
      </c>
      <c r="AG63" s="38">
        <f t="shared" si="40"/>
        <v>51</v>
      </c>
      <c r="AH63" s="38">
        <f t="shared" ref="AH63:BM63" si="41">SUM(AH64:AH66)</f>
        <v>1191</v>
      </c>
      <c r="AI63" s="39">
        <f t="shared" si="41"/>
        <v>269</v>
      </c>
      <c r="AJ63" s="87">
        <f t="shared" si="41"/>
        <v>1516</v>
      </c>
      <c r="AK63" s="38">
        <f t="shared" si="41"/>
        <v>7</v>
      </c>
      <c r="AL63" s="38">
        <f t="shared" si="41"/>
        <v>45</v>
      </c>
      <c r="AM63" s="38">
        <f t="shared" si="41"/>
        <v>1101</v>
      </c>
      <c r="AN63" s="39">
        <f t="shared" si="41"/>
        <v>289</v>
      </c>
      <c r="AO63" s="87">
        <f t="shared" si="41"/>
        <v>1442</v>
      </c>
      <c r="AP63" s="38">
        <f t="shared" si="41"/>
        <v>3</v>
      </c>
      <c r="AQ63" s="38">
        <f t="shared" si="41"/>
        <v>43</v>
      </c>
      <c r="AR63" s="38">
        <f t="shared" si="41"/>
        <v>1035</v>
      </c>
      <c r="AS63" s="39">
        <f t="shared" si="41"/>
        <v>246</v>
      </c>
      <c r="AT63" s="87">
        <f t="shared" si="41"/>
        <v>1327</v>
      </c>
      <c r="AU63" s="38">
        <f t="shared" si="41"/>
        <v>13</v>
      </c>
      <c r="AV63" s="38">
        <f t="shared" si="41"/>
        <v>73</v>
      </c>
      <c r="AW63" s="38">
        <f t="shared" si="41"/>
        <v>1239</v>
      </c>
      <c r="AX63" s="39">
        <f t="shared" si="41"/>
        <v>245</v>
      </c>
      <c r="AY63" s="87">
        <f t="shared" si="41"/>
        <v>1570</v>
      </c>
      <c r="AZ63" s="38">
        <f t="shared" si="41"/>
        <v>10</v>
      </c>
      <c r="BA63" s="38">
        <f t="shared" si="41"/>
        <v>88</v>
      </c>
      <c r="BB63" s="38">
        <f t="shared" si="41"/>
        <v>1102</v>
      </c>
      <c r="BC63" s="39">
        <f t="shared" si="41"/>
        <v>201</v>
      </c>
      <c r="BD63" s="87">
        <f t="shared" si="41"/>
        <v>1401</v>
      </c>
      <c r="BE63" s="38">
        <f t="shared" si="41"/>
        <v>12</v>
      </c>
      <c r="BF63" s="38">
        <f t="shared" si="41"/>
        <v>85</v>
      </c>
      <c r="BG63" s="38">
        <f t="shared" si="41"/>
        <v>883</v>
      </c>
      <c r="BH63" s="39">
        <f t="shared" si="41"/>
        <v>190</v>
      </c>
      <c r="BI63" s="87">
        <f t="shared" si="41"/>
        <v>1170</v>
      </c>
      <c r="BJ63" s="38">
        <f t="shared" si="41"/>
        <v>11</v>
      </c>
      <c r="BK63" s="38">
        <f t="shared" si="41"/>
        <v>87</v>
      </c>
      <c r="BL63" s="38">
        <f t="shared" si="41"/>
        <v>924</v>
      </c>
      <c r="BM63" s="39">
        <f t="shared" si="41"/>
        <v>206</v>
      </c>
      <c r="BN63" s="87">
        <f>SUM(BN64:BN66)</f>
        <v>1228</v>
      </c>
    </row>
    <row r="64" spans="1:66" ht="18" x14ac:dyDescent="0.25">
      <c r="A64" s="81" t="s">
        <v>10</v>
      </c>
      <c r="B64" s="2">
        <f t="shared" ref="B64:E66" si="42">+G64+L64+Q64+V64+AA64+AF64+AK64+AP64+AU64+AZ64+BE64+BJ64</f>
        <v>78</v>
      </c>
      <c r="C64" s="2">
        <f t="shared" si="42"/>
        <v>745</v>
      </c>
      <c r="D64" s="2">
        <f t="shared" si="42"/>
        <v>3743</v>
      </c>
      <c r="E64" s="2">
        <f t="shared" si="42"/>
        <v>1748</v>
      </c>
      <c r="F64" s="55">
        <f>SUM(B64:E64)</f>
        <v>6314</v>
      </c>
      <c r="G64" s="54">
        <v>3</v>
      </c>
      <c r="H64" s="51">
        <v>58</v>
      </c>
      <c r="I64" s="51">
        <v>264</v>
      </c>
      <c r="J64" s="52">
        <v>159</v>
      </c>
      <c r="K64" s="55">
        <f>SUM(G64:J64)</f>
        <v>484</v>
      </c>
      <c r="L64" s="54">
        <v>4</v>
      </c>
      <c r="M64" s="51">
        <v>49</v>
      </c>
      <c r="N64" s="51">
        <v>277</v>
      </c>
      <c r="O64" s="51">
        <v>111</v>
      </c>
      <c r="P64" s="56">
        <f>SUM(L64:O64)</f>
        <v>441</v>
      </c>
      <c r="Q64" s="54">
        <v>4</v>
      </c>
      <c r="R64" s="51">
        <v>93</v>
      </c>
      <c r="S64" s="51">
        <v>421</v>
      </c>
      <c r="T64" s="52">
        <v>141</v>
      </c>
      <c r="U64" s="55">
        <f>SUM(Q64:T64)</f>
        <v>659</v>
      </c>
      <c r="V64" s="54">
        <v>3</v>
      </c>
      <c r="W64" s="51">
        <v>75</v>
      </c>
      <c r="X64" s="51">
        <v>397</v>
      </c>
      <c r="Y64" s="52">
        <v>167</v>
      </c>
      <c r="Z64" s="55">
        <f>SUM(V64:Y64)</f>
        <v>642</v>
      </c>
      <c r="AA64" s="54">
        <v>3</v>
      </c>
      <c r="AB64" s="51">
        <v>53</v>
      </c>
      <c r="AC64" s="51">
        <v>335</v>
      </c>
      <c r="AD64" s="52">
        <v>169</v>
      </c>
      <c r="AE64" s="55">
        <f>SUM(AA64:AD64)</f>
        <v>560</v>
      </c>
      <c r="AF64" s="54">
        <v>5</v>
      </c>
      <c r="AG64" s="51">
        <v>43</v>
      </c>
      <c r="AH64" s="51">
        <v>285</v>
      </c>
      <c r="AI64" s="52">
        <v>178</v>
      </c>
      <c r="AJ64" s="55">
        <f>SUM(AF64:AI64)</f>
        <v>511</v>
      </c>
      <c r="AK64" s="54">
        <v>7</v>
      </c>
      <c r="AL64" s="51">
        <v>37</v>
      </c>
      <c r="AM64" s="51">
        <v>315</v>
      </c>
      <c r="AN64" s="52">
        <v>136</v>
      </c>
      <c r="AO64" s="55">
        <f>SUM(AK64:AN64)</f>
        <v>495</v>
      </c>
      <c r="AP64" s="54">
        <v>3</v>
      </c>
      <c r="AQ64" s="51">
        <v>37</v>
      </c>
      <c r="AR64" s="51">
        <v>293</v>
      </c>
      <c r="AS64" s="52">
        <v>158</v>
      </c>
      <c r="AT64" s="55">
        <f>SUM(AP64:AS64)</f>
        <v>491</v>
      </c>
      <c r="AU64" s="54">
        <v>13</v>
      </c>
      <c r="AV64" s="51">
        <v>62</v>
      </c>
      <c r="AW64" s="51">
        <v>354</v>
      </c>
      <c r="AX64" s="52">
        <v>159</v>
      </c>
      <c r="AY64" s="55">
        <f>SUM(AU64:AX64)</f>
        <v>588</v>
      </c>
      <c r="AZ64" s="54">
        <v>10</v>
      </c>
      <c r="BA64" s="51">
        <v>77</v>
      </c>
      <c r="BB64" s="51">
        <v>294</v>
      </c>
      <c r="BC64" s="52">
        <v>141</v>
      </c>
      <c r="BD64" s="55">
        <f>SUM(AZ64:BC64)</f>
        <v>522</v>
      </c>
      <c r="BE64" s="54">
        <v>12</v>
      </c>
      <c r="BF64" s="51">
        <v>82</v>
      </c>
      <c r="BG64" s="51">
        <v>242</v>
      </c>
      <c r="BH64" s="52">
        <v>101</v>
      </c>
      <c r="BI64" s="55">
        <f>SUM(BE64:BH64)</f>
        <v>437</v>
      </c>
      <c r="BJ64" s="54">
        <v>11</v>
      </c>
      <c r="BK64" s="51">
        <v>79</v>
      </c>
      <c r="BL64" s="51">
        <v>266</v>
      </c>
      <c r="BM64" s="52">
        <v>128</v>
      </c>
      <c r="BN64" s="55">
        <f>SUM(BJ64:BM64)</f>
        <v>484</v>
      </c>
    </row>
    <row r="65" spans="1:66" ht="15.75" x14ac:dyDescent="0.25">
      <c r="A65" s="81" t="s">
        <v>79</v>
      </c>
      <c r="B65" s="2">
        <f t="shared" si="42"/>
        <v>0</v>
      </c>
      <c r="C65" s="2">
        <f t="shared" si="42"/>
        <v>0</v>
      </c>
      <c r="D65" s="2">
        <f t="shared" si="42"/>
        <v>0</v>
      </c>
      <c r="E65" s="2">
        <f t="shared" si="42"/>
        <v>0</v>
      </c>
      <c r="F65" s="31">
        <f>SUM(B65:E65)</f>
        <v>0</v>
      </c>
      <c r="G65" s="7">
        <v>0</v>
      </c>
      <c r="H65" s="2">
        <v>0</v>
      </c>
      <c r="I65" s="2">
        <v>0</v>
      </c>
      <c r="J65" s="10">
        <v>0</v>
      </c>
      <c r="K65" s="31">
        <f>SUM(G65:J65)</f>
        <v>0</v>
      </c>
      <c r="L65" s="7">
        <v>0</v>
      </c>
      <c r="M65" s="2">
        <v>0</v>
      </c>
      <c r="N65" s="2">
        <v>0</v>
      </c>
      <c r="O65" s="2">
        <v>0</v>
      </c>
      <c r="P65" s="43">
        <f>SUM(L65:O65)</f>
        <v>0</v>
      </c>
      <c r="Q65" s="7">
        <v>0</v>
      </c>
      <c r="R65" s="2">
        <v>0</v>
      </c>
      <c r="S65" s="2">
        <v>0</v>
      </c>
      <c r="T65" s="10">
        <v>0</v>
      </c>
      <c r="U65" s="31">
        <f>SUM(Q65:T65)</f>
        <v>0</v>
      </c>
      <c r="V65" s="7">
        <v>0</v>
      </c>
      <c r="W65" s="2">
        <v>0</v>
      </c>
      <c r="X65" s="2">
        <v>0</v>
      </c>
      <c r="Y65" s="10">
        <v>0</v>
      </c>
      <c r="Z65" s="31">
        <f>SUM(V65:Y65)</f>
        <v>0</v>
      </c>
      <c r="AA65" s="7">
        <v>0</v>
      </c>
      <c r="AB65" s="2">
        <v>0</v>
      </c>
      <c r="AC65" s="2">
        <v>0</v>
      </c>
      <c r="AD65" s="10">
        <v>0</v>
      </c>
      <c r="AE65" s="31">
        <f>SUM(AA65:AD65)</f>
        <v>0</v>
      </c>
      <c r="AF65" s="7">
        <v>0</v>
      </c>
      <c r="AG65" s="2">
        <v>0</v>
      </c>
      <c r="AH65" s="2">
        <v>0</v>
      </c>
      <c r="AI65" s="10">
        <v>0</v>
      </c>
      <c r="AJ65" s="31">
        <f>SUM(AF65:AI65)</f>
        <v>0</v>
      </c>
      <c r="AK65" s="7">
        <v>0</v>
      </c>
      <c r="AL65" s="2">
        <v>0</v>
      </c>
      <c r="AM65" s="2">
        <v>0</v>
      </c>
      <c r="AN65" s="10">
        <v>0</v>
      </c>
      <c r="AO65" s="31">
        <f>SUM(AK65:AN65)</f>
        <v>0</v>
      </c>
      <c r="AP65" s="7">
        <v>0</v>
      </c>
      <c r="AQ65" s="2">
        <v>0</v>
      </c>
      <c r="AR65" s="2">
        <v>0</v>
      </c>
      <c r="AS65" s="10">
        <v>0</v>
      </c>
      <c r="AT65" s="31">
        <f>SUM(AP65:AS65)</f>
        <v>0</v>
      </c>
      <c r="AU65" s="7">
        <v>0</v>
      </c>
      <c r="AV65" s="2">
        <v>0</v>
      </c>
      <c r="AW65" s="2">
        <v>0</v>
      </c>
      <c r="AX65" s="10">
        <v>0</v>
      </c>
      <c r="AY65" s="31">
        <f>SUM(AU65:AX65)</f>
        <v>0</v>
      </c>
      <c r="AZ65" s="7">
        <v>0</v>
      </c>
      <c r="BA65" s="2">
        <v>0</v>
      </c>
      <c r="BB65" s="2">
        <v>0</v>
      </c>
      <c r="BC65" s="10">
        <v>0</v>
      </c>
      <c r="BD65" s="31">
        <f>SUM(AZ65:BC65)</f>
        <v>0</v>
      </c>
      <c r="BE65" s="7">
        <v>0</v>
      </c>
      <c r="BF65" s="2">
        <v>0</v>
      </c>
      <c r="BG65" s="2">
        <v>0</v>
      </c>
      <c r="BH65" s="10">
        <v>0</v>
      </c>
      <c r="BI65" s="31">
        <f>SUM(BE65:BH65)</f>
        <v>0</v>
      </c>
      <c r="BJ65" s="7">
        <v>0</v>
      </c>
      <c r="BK65" s="2">
        <v>0</v>
      </c>
      <c r="BL65" s="2">
        <v>0</v>
      </c>
      <c r="BM65" s="10">
        <v>0</v>
      </c>
      <c r="BN65" s="31">
        <f>SUM(BJ65:BM65)</f>
        <v>0</v>
      </c>
    </row>
    <row r="66" spans="1:66" ht="18.75" thickBot="1" x14ac:dyDescent="0.3">
      <c r="A66" s="81" t="s">
        <v>80</v>
      </c>
      <c r="B66" s="2">
        <f t="shared" si="42"/>
        <v>5</v>
      </c>
      <c r="C66" s="2">
        <f t="shared" si="42"/>
        <v>138</v>
      </c>
      <c r="D66" s="2">
        <f t="shared" si="42"/>
        <v>11891</v>
      </c>
      <c r="E66" s="2">
        <f t="shared" si="42"/>
        <v>1272</v>
      </c>
      <c r="F66" s="55">
        <f>SUM(B66:E66)</f>
        <v>13306</v>
      </c>
      <c r="G66" s="60">
        <v>0</v>
      </c>
      <c r="H66" s="61">
        <v>22</v>
      </c>
      <c r="I66" s="61">
        <v>807</v>
      </c>
      <c r="J66" s="59">
        <v>176</v>
      </c>
      <c r="K66" s="55">
        <f>SUM(G66:J66)</f>
        <v>1005</v>
      </c>
      <c r="L66" s="60">
        <v>0</v>
      </c>
      <c r="M66" s="61">
        <v>11</v>
      </c>
      <c r="N66" s="61">
        <v>1304</v>
      </c>
      <c r="O66" s="61">
        <v>138</v>
      </c>
      <c r="P66" s="56">
        <f>SUM(L66:O66)</f>
        <v>1453</v>
      </c>
      <c r="Q66" s="60">
        <v>3</v>
      </c>
      <c r="R66" s="61">
        <v>12</v>
      </c>
      <c r="S66" s="61">
        <v>1671</v>
      </c>
      <c r="T66" s="59">
        <v>111</v>
      </c>
      <c r="U66" s="55">
        <f>SUM(Q66:T66)</f>
        <v>1797</v>
      </c>
      <c r="V66" s="60">
        <v>2</v>
      </c>
      <c r="W66" s="61">
        <v>26</v>
      </c>
      <c r="X66" s="61">
        <v>1545</v>
      </c>
      <c r="Y66" s="59">
        <v>110</v>
      </c>
      <c r="Z66" s="55">
        <f>SUM(V66:Y66)</f>
        <v>1683</v>
      </c>
      <c r="AA66" s="60">
        <v>0</v>
      </c>
      <c r="AB66" s="61">
        <v>12</v>
      </c>
      <c r="AC66" s="61">
        <v>1138</v>
      </c>
      <c r="AD66" s="108">
        <v>92</v>
      </c>
      <c r="AE66" s="55">
        <f>SUM(AA66:AD66)</f>
        <v>1242</v>
      </c>
      <c r="AF66" s="60">
        <v>0</v>
      </c>
      <c r="AG66" s="61">
        <v>8</v>
      </c>
      <c r="AH66" s="61">
        <v>906</v>
      </c>
      <c r="AI66" s="59">
        <v>91</v>
      </c>
      <c r="AJ66" s="55">
        <f>SUM(AF66:AI66)</f>
        <v>1005</v>
      </c>
      <c r="AK66" s="60">
        <v>0</v>
      </c>
      <c r="AL66" s="61">
        <v>8</v>
      </c>
      <c r="AM66" s="61">
        <v>786</v>
      </c>
      <c r="AN66" s="59">
        <v>153</v>
      </c>
      <c r="AO66" s="55">
        <f>SUM(AK66:AN66)</f>
        <v>947</v>
      </c>
      <c r="AP66" s="60">
        <v>0</v>
      </c>
      <c r="AQ66" s="61">
        <v>6</v>
      </c>
      <c r="AR66" s="61">
        <v>742</v>
      </c>
      <c r="AS66" s="59">
        <v>88</v>
      </c>
      <c r="AT66" s="55">
        <f>SUM(AP66:AS66)</f>
        <v>836</v>
      </c>
      <c r="AU66" s="60">
        <v>0</v>
      </c>
      <c r="AV66" s="61">
        <v>11</v>
      </c>
      <c r="AW66" s="61">
        <v>885</v>
      </c>
      <c r="AX66" s="59">
        <v>86</v>
      </c>
      <c r="AY66" s="55">
        <f>SUM(AU66:AX66)</f>
        <v>982</v>
      </c>
      <c r="AZ66" s="60">
        <v>0</v>
      </c>
      <c r="BA66" s="61">
        <v>11</v>
      </c>
      <c r="BB66" s="61">
        <v>808</v>
      </c>
      <c r="BC66" s="59">
        <v>60</v>
      </c>
      <c r="BD66" s="55">
        <f>SUM(AZ66:BC66)</f>
        <v>879</v>
      </c>
      <c r="BE66" s="60">
        <v>0</v>
      </c>
      <c r="BF66" s="61">
        <v>3</v>
      </c>
      <c r="BG66" s="61">
        <v>641</v>
      </c>
      <c r="BH66" s="59">
        <v>89</v>
      </c>
      <c r="BI66" s="55">
        <f>SUM(BE66:BH66)</f>
        <v>733</v>
      </c>
      <c r="BJ66" s="60">
        <v>0</v>
      </c>
      <c r="BK66" s="61">
        <v>8</v>
      </c>
      <c r="BL66" s="61">
        <v>658</v>
      </c>
      <c r="BM66" s="59">
        <v>78</v>
      </c>
      <c r="BN66" s="55">
        <f>SUM(BJ66:BM66)</f>
        <v>744</v>
      </c>
    </row>
    <row r="67" spans="1:66" ht="18.75" thickBot="1" x14ac:dyDescent="0.3">
      <c r="A67" s="34" t="s">
        <v>81</v>
      </c>
      <c r="B67" s="41">
        <f t="shared" ref="B67:AG67" si="43">SUM(B68:B70)</f>
        <v>5</v>
      </c>
      <c r="C67" s="42">
        <f t="shared" si="43"/>
        <v>76</v>
      </c>
      <c r="D67" s="42">
        <f t="shared" si="43"/>
        <v>7137</v>
      </c>
      <c r="E67" s="94">
        <f t="shared" si="43"/>
        <v>5847</v>
      </c>
      <c r="F67" s="70">
        <f t="shared" si="43"/>
        <v>13065</v>
      </c>
      <c r="G67" s="38">
        <f t="shared" si="43"/>
        <v>0</v>
      </c>
      <c r="H67" s="38">
        <f t="shared" si="43"/>
        <v>0</v>
      </c>
      <c r="I67" s="38">
        <f t="shared" si="43"/>
        <v>763</v>
      </c>
      <c r="J67" s="39">
        <f t="shared" si="43"/>
        <v>266</v>
      </c>
      <c r="K67" s="87">
        <f t="shared" si="43"/>
        <v>1029</v>
      </c>
      <c r="L67" s="38">
        <f t="shared" si="43"/>
        <v>0</v>
      </c>
      <c r="M67" s="38">
        <f t="shared" si="43"/>
        <v>0</v>
      </c>
      <c r="N67" s="38">
        <f t="shared" si="43"/>
        <v>578</v>
      </c>
      <c r="O67" s="26">
        <f t="shared" si="43"/>
        <v>553</v>
      </c>
      <c r="P67" s="87">
        <f t="shared" si="43"/>
        <v>1131</v>
      </c>
      <c r="Q67" s="38">
        <f t="shared" si="43"/>
        <v>0</v>
      </c>
      <c r="R67" s="38">
        <f t="shared" si="43"/>
        <v>0</v>
      </c>
      <c r="S67" s="38">
        <f t="shared" si="43"/>
        <v>703</v>
      </c>
      <c r="T67" s="39">
        <f t="shared" si="43"/>
        <v>561</v>
      </c>
      <c r="U67" s="87">
        <f t="shared" si="43"/>
        <v>1264</v>
      </c>
      <c r="V67" s="38">
        <f t="shared" si="43"/>
        <v>1</v>
      </c>
      <c r="W67" s="38">
        <f t="shared" si="43"/>
        <v>0</v>
      </c>
      <c r="X67" s="38">
        <f t="shared" si="43"/>
        <v>671</v>
      </c>
      <c r="Y67" s="39">
        <f t="shared" si="43"/>
        <v>425</v>
      </c>
      <c r="Z67" s="87">
        <f t="shared" si="43"/>
        <v>1097</v>
      </c>
      <c r="AA67" s="38">
        <f t="shared" si="43"/>
        <v>1</v>
      </c>
      <c r="AB67" s="38">
        <f t="shared" si="43"/>
        <v>0</v>
      </c>
      <c r="AC67" s="38">
        <f t="shared" si="43"/>
        <v>617</v>
      </c>
      <c r="AD67" s="39">
        <f t="shared" si="43"/>
        <v>459</v>
      </c>
      <c r="AE67" s="87">
        <f t="shared" si="43"/>
        <v>1077</v>
      </c>
      <c r="AF67" s="38">
        <f t="shared" si="43"/>
        <v>2</v>
      </c>
      <c r="AG67" s="38">
        <f t="shared" si="43"/>
        <v>2</v>
      </c>
      <c r="AH67" s="38">
        <f t="shared" ref="AH67:BM67" si="44">SUM(AH68:AH70)</f>
        <v>502</v>
      </c>
      <c r="AI67" s="39">
        <f t="shared" si="44"/>
        <v>560</v>
      </c>
      <c r="AJ67" s="87">
        <f t="shared" si="44"/>
        <v>1066</v>
      </c>
      <c r="AK67" s="38">
        <f t="shared" si="44"/>
        <v>0</v>
      </c>
      <c r="AL67" s="38">
        <f t="shared" si="44"/>
        <v>1</v>
      </c>
      <c r="AM67" s="38">
        <f t="shared" si="44"/>
        <v>536</v>
      </c>
      <c r="AN67" s="39">
        <f t="shared" si="44"/>
        <v>563</v>
      </c>
      <c r="AO67" s="87">
        <f t="shared" si="44"/>
        <v>1100</v>
      </c>
      <c r="AP67" s="38">
        <f t="shared" si="44"/>
        <v>1</v>
      </c>
      <c r="AQ67" s="38">
        <f t="shared" si="44"/>
        <v>12</v>
      </c>
      <c r="AR67" s="38">
        <f t="shared" si="44"/>
        <v>508</v>
      </c>
      <c r="AS67" s="39">
        <f t="shared" si="44"/>
        <v>421</v>
      </c>
      <c r="AT67" s="87">
        <f t="shared" si="44"/>
        <v>942</v>
      </c>
      <c r="AU67" s="38">
        <f t="shared" si="44"/>
        <v>0</v>
      </c>
      <c r="AV67" s="38">
        <f t="shared" si="44"/>
        <v>22</v>
      </c>
      <c r="AW67" s="38">
        <f t="shared" si="44"/>
        <v>549</v>
      </c>
      <c r="AX67" s="39">
        <f t="shared" si="44"/>
        <v>532</v>
      </c>
      <c r="AY67" s="87">
        <f t="shared" si="44"/>
        <v>1103</v>
      </c>
      <c r="AZ67" s="38">
        <f t="shared" si="44"/>
        <v>0</v>
      </c>
      <c r="BA67" s="38">
        <f t="shared" si="44"/>
        <v>18</v>
      </c>
      <c r="BB67" s="38">
        <f t="shared" si="44"/>
        <v>644</v>
      </c>
      <c r="BC67" s="39">
        <f t="shared" si="44"/>
        <v>539</v>
      </c>
      <c r="BD67" s="87">
        <f t="shared" si="44"/>
        <v>1201</v>
      </c>
      <c r="BE67" s="38">
        <f t="shared" si="44"/>
        <v>0</v>
      </c>
      <c r="BF67" s="38">
        <f t="shared" si="44"/>
        <v>11</v>
      </c>
      <c r="BG67" s="38">
        <f t="shared" si="44"/>
        <v>509</v>
      </c>
      <c r="BH67" s="39">
        <f t="shared" si="44"/>
        <v>431</v>
      </c>
      <c r="BI67" s="87">
        <f t="shared" si="44"/>
        <v>951</v>
      </c>
      <c r="BJ67" s="38">
        <f t="shared" si="44"/>
        <v>0</v>
      </c>
      <c r="BK67" s="38">
        <f t="shared" si="44"/>
        <v>10</v>
      </c>
      <c r="BL67" s="38">
        <f t="shared" si="44"/>
        <v>557</v>
      </c>
      <c r="BM67" s="39">
        <f t="shared" si="44"/>
        <v>537</v>
      </c>
      <c r="BN67" s="87">
        <f>SUM(BN68:BN70)</f>
        <v>1104</v>
      </c>
    </row>
    <row r="68" spans="1:66" ht="18" x14ac:dyDescent="0.25">
      <c r="A68" s="81" t="s">
        <v>5</v>
      </c>
      <c r="B68" s="2">
        <f t="shared" ref="B68:E70" si="45">+G68+L68+Q68+V68+AA68+AF68+AK68+AP68+AU68+AZ68+BE68+BJ68</f>
        <v>5</v>
      </c>
      <c r="C68" s="2">
        <f t="shared" si="45"/>
        <v>76</v>
      </c>
      <c r="D68" s="2">
        <f t="shared" si="45"/>
        <v>7137</v>
      </c>
      <c r="E68" s="2">
        <f t="shared" si="45"/>
        <v>5847</v>
      </c>
      <c r="F68" s="55">
        <f>SUM(B68:E68)</f>
        <v>13065</v>
      </c>
      <c r="G68" s="54">
        <v>0</v>
      </c>
      <c r="H68" s="51">
        <v>0</v>
      </c>
      <c r="I68" s="96">
        <v>763</v>
      </c>
      <c r="J68" s="52">
        <v>266</v>
      </c>
      <c r="K68" s="55">
        <f>SUM(G68:J68)</f>
        <v>1029</v>
      </c>
      <c r="L68" s="54">
        <v>0</v>
      </c>
      <c r="M68" s="51">
        <v>0</v>
      </c>
      <c r="N68" s="96">
        <v>578</v>
      </c>
      <c r="O68" s="51">
        <v>553</v>
      </c>
      <c r="P68" s="56">
        <f>SUM(L68:O68)</f>
        <v>1131</v>
      </c>
      <c r="Q68" s="54">
        <v>0</v>
      </c>
      <c r="R68" s="51">
        <v>0</v>
      </c>
      <c r="S68" s="96">
        <v>703</v>
      </c>
      <c r="T68" s="52">
        <v>561</v>
      </c>
      <c r="U68" s="55">
        <f>SUM(Q68:T68)</f>
        <v>1264</v>
      </c>
      <c r="V68" s="97">
        <v>1</v>
      </c>
      <c r="W68" s="96">
        <v>0</v>
      </c>
      <c r="X68" s="96">
        <v>671</v>
      </c>
      <c r="Y68" s="52">
        <v>425</v>
      </c>
      <c r="Z68" s="55">
        <f>SUM(V68:Y68)</f>
        <v>1097</v>
      </c>
      <c r="AA68" s="97">
        <v>1</v>
      </c>
      <c r="AB68" s="96">
        <v>0</v>
      </c>
      <c r="AC68" s="96">
        <v>617</v>
      </c>
      <c r="AD68" s="52">
        <v>459</v>
      </c>
      <c r="AE68" s="55">
        <f>SUM(AA68:AD68)</f>
        <v>1077</v>
      </c>
      <c r="AF68" s="97">
        <v>2</v>
      </c>
      <c r="AG68" s="96">
        <v>2</v>
      </c>
      <c r="AH68" s="96">
        <v>502</v>
      </c>
      <c r="AI68" s="98">
        <v>560</v>
      </c>
      <c r="AJ68" s="55">
        <f>SUM(AF68:AI68)</f>
        <v>1066</v>
      </c>
      <c r="AK68" s="54">
        <v>0</v>
      </c>
      <c r="AL68" s="51">
        <v>1</v>
      </c>
      <c r="AM68" s="51">
        <v>536</v>
      </c>
      <c r="AN68" s="52">
        <v>563</v>
      </c>
      <c r="AO68" s="55">
        <f>SUM(AK68:AN68)</f>
        <v>1100</v>
      </c>
      <c r="AP68" s="54">
        <v>1</v>
      </c>
      <c r="AQ68" s="51">
        <v>12</v>
      </c>
      <c r="AR68" s="51">
        <v>508</v>
      </c>
      <c r="AS68" s="52">
        <v>421</v>
      </c>
      <c r="AT68" s="55">
        <f>SUM(AP68:AS68)</f>
        <v>942</v>
      </c>
      <c r="AU68" s="54">
        <v>0</v>
      </c>
      <c r="AV68" s="51">
        <v>22</v>
      </c>
      <c r="AW68" s="51">
        <v>549</v>
      </c>
      <c r="AX68" s="52">
        <v>532</v>
      </c>
      <c r="AY68" s="55">
        <f>SUM(AU68:AX68)</f>
        <v>1103</v>
      </c>
      <c r="AZ68" s="54">
        <v>0</v>
      </c>
      <c r="BA68" s="51">
        <v>18</v>
      </c>
      <c r="BB68" s="51">
        <v>644</v>
      </c>
      <c r="BC68" s="52">
        <v>539</v>
      </c>
      <c r="BD68" s="55">
        <f>SUM(AZ68:BC68)</f>
        <v>1201</v>
      </c>
      <c r="BE68" s="54">
        <v>0</v>
      </c>
      <c r="BF68" s="51">
        <v>11</v>
      </c>
      <c r="BG68" s="51">
        <v>509</v>
      </c>
      <c r="BH68" s="52">
        <v>431</v>
      </c>
      <c r="BI68" s="55">
        <f>SUM(BE68:BH68)</f>
        <v>951</v>
      </c>
      <c r="BJ68" s="54">
        <v>0</v>
      </c>
      <c r="BK68" s="51">
        <v>10</v>
      </c>
      <c r="BL68" s="51">
        <v>557</v>
      </c>
      <c r="BM68" s="52">
        <v>537</v>
      </c>
      <c r="BN68" s="55">
        <f>SUM(BJ68:BM68)</f>
        <v>1104</v>
      </c>
    </row>
    <row r="69" spans="1:66" ht="15.75" x14ac:dyDescent="0.25">
      <c r="A69" s="81" t="s">
        <v>82</v>
      </c>
      <c r="B69" s="2">
        <f t="shared" si="45"/>
        <v>0</v>
      </c>
      <c r="C69" s="2">
        <f t="shared" si="45"/>
        <v>0</v>
      </c>
      <c r="D69" s="2">
        <f t="shared" si="45"/>
        <v>0</v>
      </c>
      <c r="E69" s="2">
        <f t="shared" si="45"/>
        <v>0</v>
      </c>
      <c r="F69" s="31">
        <f>SUM(B69:E69)</f>
        <v>0</v>
      </c>
      <c r="G69" s="7">
        <v>0</v>
      </c>
      <c r="H69" s="2">
        <v>0</v>
      </c>
      <c r="I69" s="2">
        <v>0</v>
      </c>
      <c r="J69" s="10">
        <v>0</v>
      </c>
      <c r="K69" s="31">
        <f>SUM(G69:J69)</f>
        <v>0</v>
      </c>
      <c r="L69" s="7">
        <v>0</v>
      </c>
      <c r="M69" s="2">
        <v>0</v>
      </c>
      <c r="N69" s="2">
        <v>0</v>
      </c>
      <c r="O69" s="2">
        <v>0</v>
      </c>
      <c r="P69" s="43">
        <f>SUM(L69:O69)</f>
        <v>0</v>
      </c>
      <c r="Q69" s="7">
        <v>0</v>
      </c>
      <c r="R69" s="2">
        <v>0</v>
      </c>
      <c r="S69" s="2">
        <v>0</v>
      </c>
      <c r="T69" s="10">
        <v>0</v>
      </c>
      <c r="U69" s="31">
        <f>SUM(Q69:T69)</f>
        <v>0</v>
      </c>
      <c r="V69" s="102">
        <v>0</v>
      </c>
      <c r="W69" s="103">
        <v>0</v>
      </c>
      <c r="X69" s="103">
        <v>0</v>
      </c>
      <c r="Y69" s="10">
        <v>0</v>
      </c>
      <c r="Z69" s="31">
        <f>SUM(V69:Y69)</f>
        <v>0</v>
      </c>
      <c r="AA69" s="102">
        <v>0</v>
      </c>
      <c r="AB69" s="103">
        <v>0</v>
      </c>
      <c r="AC69" s="103">
        <v>0</v>
      </c>
      <c r="AD69" s="10">
        <v>0</v>
      </c>
      <c r="AE69" s="31">
        <f>SUM(AA69:AD69)</f>
        <v>0</v>
      </c>
      <c r="AF69" s="7">
        <v>0</v>
      </c>
      <c r="AG69" s="2">
        <v>0</v>
      </c>
      <c r="AH69" s="2">
        <v>0</v>
      </c>
      <c r="AI69" s="10">
        <v>0</v>
      </c>
      <c r="AJ69" s="31">
        <f>SUM(AF69:AI69)</f>
        <v>0</v>
      </c>
      <c r="AK69" s="7">
        <v>0</v>
      </c>
      <c r="AL69" s="2">
        <v>0</v>
      </c>
      <c r="AM69" s="2">
        <v>0</v>
      </c>
      <c r="AN69" s="10">
        <v>0</v>
      </c>
      <c r="AO69" s="31">
        <f>SUM(AK69:AN69)</f>
        <v>0</v>
      </c>
      <c r="AP69" s="7">
        <v>0</v>
      </c>
      <c r="AQ69" s="2">
        <v>0</v>
      </c>
      <c r="AR69" s="2">
        <v>0</v>
      </c>
      <c r="AS69" s="10">
        <v>0</v>
      </c>
      <c r="AT69" s="31">
        <f>SUM(AP69:AS69)</f>
        <v>0</v>
      </c>
      <c r="AU69" s="7">
        <v>0</v>
      </c>
      <c r="AV69" s="2">
        <v>0</v>
      </c>
      <c r="AW69" s="2">
        <v>0</v>
      </c>
      <c r="AX69" s="10">
        <v>0</v>
      </c>
      <c r="AY69" s="31">
        <f>SUM(AU69:AX69)</f>
        <v>0</v>
      </c>
      <c r="AZ69" s="7">
        <v>0</v>
      </c>
      <c r="BA69" s="2">
        <v>0</v>
      </c>
      <c r="BB69" s="2">
        <v>0</v>
      </c>
      <c r="BC69" s="10">
        <v>0</v>
      </c>
      <c r="BD69" s="31">
        <f>SUM(AZ69:BC69)</f>
        <v>0</v>
      </c>
      <c r="BE69" s="7">
        <v>0</v>
      </c>
      <c r="BF69" s="2">
        <v>0</v>
      </c>
      <c r="BG69" s="2">
        <v>0</v>
      </c>
      <c r="BH69" s="10">
        <v>0</v>
      </c>
      <c r="BI69" s="31">
        <f>SUM(BE69:BH69)</f>
        <v>0</v>
      </c>
      <c r="BJ69" s="7">
        <v>0</v>
      </c>
      <c r="BK69" s="2">
        <v>0</v>
      </c>
      <c r="BL69" s="2">
        <v>0</v>
      </c>
      <c r="BM69" s="10">
        <v>0</v>
      </c>
      <c r="BN69" s="31">
        <f>SUM(BJ69:BM69)</f>
        <v>0</v>
      </c>
    </row>
    <row r="70" spans="1:66" ht="16.5" thickBot="1" x14ac:dyDescent="0.3">
      <c r="A70" s="81" t="s">
        <v>83</v>
      </c>
      <c r="B70" s="2">
        <f t="shared" si="45"/>
        <v>0</v>
      </c>
      <c r="C70" s="2">
        <f t="shared" si="45"/>
        <v>0</v>
      </c>
      <c r="D70" s="2">
        <f t="shared" si="45"/>
        <v>0</v>
      </c>
      <c r="E70" s="2">
        <f t="shared" si="45"/>
        <v>0</v>
      </c>
      <c r="F70" s="31">
        <f>SUM(B70:E70)</f>
        <v>0</v>
      </c>
      <c r="G70" s="7">
        <v>0</v>
      </c>
      <c r="H70" s="2">
        <v>0</v>
      </c>
      <c r="I70" s="2">
        <v>0</v>
      </c>
      <c r="J70" s="10">
        <v>0</v>
      </c>
      <c r="K70" s="31">
        <f>SUM(G70:J70)</f>
        <v>0</v>
      </c>
      <c r="L70" s="7">
        <v>0</v>
      </c>
      <c r="M70" s="2">
        <v>0</v>
      </c>
      <c r="N70" s="2">
        <v>0</v>
      </c>
      <c r="O70" s="2">
        <v>0</v>
      </c>
      <c r="P70" s="43">
        <f>SUM(L70:O70)</f>
        <v>0</v>
      </c>
      <c r="Q70" s="7">
        <v>0</v>
      </c>
      <c r="R70" s="2">
        <v>0</v>
      </c>
      <c r="S70" s="2">
        <v>0</v>
      </c>
      <c r="T70" s="10">
        <v>0</v>
      </c>
      <c r="U70" s="31">
        <f>SUM(Q70:T70)</f>
        <v>0</v>
      </c>
      <c r="V70" s="7">
        <v>0</v>
      </c>
      <c r="W70" s="2">
        <v>0</v>
      </c>
      <c r="X70" s="2">
        <v>0</v>
      </c>
      <c r="Y70" s="10">
        <v>0</v>
      </c>
      <c r="Z70" s="31">
        <f>SUM(V70:Y70)</f>
        <v>0</v>
      </c>
      <c r="AA70" s="7">
        <v>0</v>
      </c>
      <c r="AB70" s="2">
        <v>0</v>
      </c>
      <c r="AC70" s="2">
        <v>0</v>
      </c>
      <c r="AD70" s="10">
        <v>0</v>
      </c>
      <c r="AE70" s="31">
        <f>SUM(AA70:AD70)</f>
        <v>0</v>
      </c>
      <c r="AF70" s="7">
        <v>0</v>
      </c>
      <c r="AG70" s="2">
        <v>0</v>
      </c>
      <c r="AH70" s="2">
        <v>0</v>
      </c>
      <c r="AI70" s="10">
        <v>0</v>
      </c>
      <c r="AJ70" s="31">
        <f>SUM(AF70:AI70)</f>
        <v>0</v>
      </c>
      <c r="AK70" s="7">
        <v>0</v>
      </c>
      <c r="AL70" s="2">
        <v>0</v>
      </c>
      <c r="AM70" s="2">
        <v>0</v>
      </c>
      <c r="AN70" s="10">
        <v>0</v>
      </c>
      <c r="AO70" s="31">
        <f>SUM(AK70:AN70)</f>
        <v>0</v>
      </c>
      <c r="AP70" s="7">
        <v>0</v>
      </c>
      <c r="AQ70" s="2">
        <v>0</v>
      </c>
      <c r="AR70" s="2">
        <v>0</v>
      </c>
      <c r="AS70" s="10">
        <v>0</v>
      </c>
      <c r="AT70" s="31">
        <f>SUM(AP70:AS70)</f>
        <v>0</v>
      </c>
      <c r="AU70" s="7">
        <v>0</v>
      </c>
      <c r="AV70" s="2">
        <v>0</v>
      </c>
      <c r="AW70" s="2">
        <v>0</v>
      </c>
      <c r="AX70" s="10">
        <v>0</v>
      </c>
      <c r="AY70" s="31">
        <f>SUM(AU70:AX70)</f>
        <v>0</v>
      </c>
      <c r="AZ70" s="7">
        <v>0</v>
      </c>
      <c r="BA70" s="2">
        <v>0</v>
      </c>
      <c r="BB70" s="2">
        <v>0</v>
      </c>
      <c r="BC70" s="10">
        <v>0</v>
      </c>
      <c r="BD70" s="31">
        <f>SUM(AZ70:BC70)</f>
        <v>0</v>
      </c>
      <c r="BE70" s="7">
        <v>0</v>
      </c>
      <c r="BF70" s="2">
        <v>0</v>
      </c>
      <c r="BG70" s="2">
        <v>0</v>
      </c>
      <c r="BH70" s="10">
        <v>0</v>
      </c>
      <c r="BI70" s="31">
        <f>SUM(BE70:BH70)</f>
        <v>0</v>
      </c>
      <c r="BJ70" s="7">
        <v>0</v>
      </c>
      <c r="BK70" s="2">
        <v>0</v>
      </c>
      <c r="BL70" s="2">
        <v>0</v>
      </c>
      <c r="BM70" s="10">
        <v>0</v>
      </c>
      <c r="BN70" s="31">
        <f>SUM(BJ70:BM70)</f>
        <v>0</v>
      </c>
    </row>
    <row r="71" spans="1:66" ht="18.75" thickBot="1" x14ac:dyDescent="0.3">
      <c r="A71" s="16" t="s">
        <v>95</v>
      </c>
      <c r="B71" s="16">
        <f t="shared" ref="B71:BM71" si="46">SUM(B72:B73)</f>
        <v>796</v>
      </c>
      <c r="C71" s="16">
        <f t="shared" si="46"/>
        <v>1437</v>
      </c>
      <c r="D71" s="16">
        <f t="shared" si="46"/>
        <v>710</v>
      </c>
      <c r="E71" s="16">
        <f t="shared" si="46"/>
        <v>264</v>
      </c>
      <c r="F71" s="70">
        <f t="shared" si="46"/>
        <v>3207</v>
      </c>
      <c r="G71" s="14">
        <f t="shared" si="46"/>
        <v>36</v>
      </c>
      <c r="H71" s="14">
        <f t="shared" si="46"/>
        <v>50</v>
      </c>
      <c r="I71" s="14">
        <f t="shared" si="46"/>
        <v>46</v>
      </c>
      <c r="J71" s="14">
        <f t="shared" si="46"/>
        <v>11</v>
      </c>
      <c r="K71" s="87">
        <f t="shared" si="46"/>
        <v>143</v>
      </c>
      <c r="L71" s="14">
        <f t="shared" si="46"/>
        <v>48</v>
      </c>
      <c r="M71" s="14">
        <f t="shared" si="46"/>
        <v>86</v>
      </c>
      <c r="N71" s="14">
        <f t="shared" si="46"/>
        <v>57</v>
      </c>
      <c r="O71" s="14">
        <f t="shared" si="46"/>
        <v>17</v>
      </c>
      <c r="P71" s="87">
        <f t="shared" si="46"/>
        <v>208</v>
      </c>
      <c r="Q71" s="14">
        <f t="shared" si="46"/>
        <v>95</v>
      </c>
      <c r="R71" s="14">
        <f t="shared" si="46"/>
        <v>124</v>
      </c>
      <c r="S71" s="14">
        <f t="shared" si="46"/>
        <v>68</v>
      </c>
      <c r="T71" s="14">
        <f t="shared" si="46"/>
        <v>32</v>
      </c>
      <c r="U71" s="87">
        <f t="shared" si="46"/>
        <v>319</v>
      </c>
      <c r="V71" s="14">
        <f t="shared" si="46"/>
        <v>43</v>
      </c>
      <c r="W71" s="14">
        <f t="shared" si="46"/>
        <v>133</v>
      </c>
      <c r="X71" s="14">
        <f t="shared" si="46"/>
        <v>61</v>
      </c>
      <c r="Y71" s="14">
        <f t="shared" si="46"/>
        <v>21</v>
      </c>
      <c r="Z71" s="87">
        <f t="shared" si="46"/>
        <v>258</v>
      </c>
      <c r="AA71" s="14">
        <f t="shared" si="46"/>
        <v>43</v>
      </c>
      <c r="AB71" s="14">
        <f t="shared" si="46"/>
        <v>106</v>
      </c>
      <c r="AC71" s="14">
        <f t="shared" si="46"/>
        <v>48</v>
      </c>
      <c r="AD71" s="14">
        <f t="shared" si="46"/>
        <v>23</v>
      </c>
      <c r="AE71" s="87">
        <f t="shared" si="46"/>
        <v>220</v>
      </c>
      <c r="AF71" s="14">
        <f t="shared" si="46"/>
        <v>59</v>
      </c>
      <c r="AG71" s="14">
        <f t="shared" si="46"/>
        <v>105</v>
      </c>
      <c r="AH71" s="14">
        <f t="shared" si="46"/>
        <v>43</v>
      </c>
      <c r="AI71" s="14">
        <f t="shared" si="46"/>
        <v>14</v>
      </c>
      <c r="AJ71" s="87">
        <f t="shared" si="46"/>
        <v>221</v>
      </c>
      <c r="AK71" s="14">
        <f t="shared" si="46"/>
        <v>45</v>
      </c>
      <c r="AL71" s="14">
        <f t="shared" si="46"/>
        <v>122</v>
      </c>
      <c r="AM71" s="14">
        <f t="shared" si="46"/>
        <v>58</v>
      </c>
      <c r="AN71" s="14">
        <f t="shared" si="46"/>
        <v>16</v>
      </c>
      <c r="AO71" s="87">
        <f t="shared" si="46"/>
        <v>241</v>
      </c>
      <c r="AP71" s="14">
        <f t="shared" si="46"/>
        <v>95</v>
      </c>
      <c r="AQ71" s="14">
        <f t="shared" si="46"/>
        <v>114</v>
      </c>
      <c r="AR71" s="14">
        <f t="shared" si="46"/>
        <v>85</v>
      </c>
      <c r="AS71" s="14">
        <f t="shared" si="46"/>
        <v>40</v>
      </c>
      <c r="AT71" s="87">
        <f t="shared" si="46"/>
        <v>334</v>
      </c>
      <c r="AU71" s="14">
        <f t="shared" si="46"/>
        <v>82</v>
      </c>
      <c r="AV71" s="14">
        <f t="shared" si="46"/>
        <v>178</v>
      </c>
      <c r="AW71" s="14">
        <f t="shared" si="46"/>
        <v>51</v>
      </c>
      <c r="AX71" s="14">
        <f t="shared" si="46"/>
        <v>14</v>
      </c>
      <c r="AY71" s="87">
        <f t="shared" si="46"/>
        <v>325</v>
      </c>
      <c r="AZ71" s="14">
        <f t="shared" si="46"/>
        <v>91</v>
      </c>
      <c r="BA71" s="14">
        <f t="shared" si="46"/>
        <v>143</v>
      </c>
      <c r="BB71" s="14">
        <f t="shared" si="46"/>
        <v>46</v>
      </c>
      <c r="BC71" s="14">
        <f t="shared" si="46"/>
        <v>25</v>
      </c>
      <c r="BD71" s="87">
        <f t="shared" si="46"/>
        <v>305</v>
      </c>
      <c r="BE71" s="14">
        <f t="shared" si="46"/>
        <v>64</v>
      </c>
      <c r="BF71" s="14">
        <f t="shared" si="46"/>
        <v>136</v>
      </c>
      <c r="BG71" s="14">
        <f t="shared" si="46"/>
        <v>58</v>
      </c>
      <c r="BH71" s="14">
        <f t="shared" si="46"/>
        <v>20</v>
      </c>
      <c r="BI71" s="87">
        <f t="shared" si="46"/>
        <v>278</v>
      </c>
      <c r="BJ71" s="14">
        <f t="shared" si="46"/>
        <v>95</v>
      </c>
      <c r="BK71" s="14">
        <f t="shared" si="46"/>
        <v>140</v>
      </c>
      <c r="BL71" s="14">
        <f t="shared" si="46"/>
        <v>89</v>
      </c>
      <c r="BM71" s="14">
        <f t="shared" si="46"/>
        <v>31</v>
      </c>
      <c r="BN71" s="87">
        <f>SUM(BN72:BN73)</f>
        <v>355</v>
      </c>
    </row>
    <row r="72" spans="1:66" ht="15.75" x14ac:dyDescent="0.25">
      <c r="A72" s="80" t="s">
        <v>84</v>
      </c>
      <c r="B72" s="2">
        <f t="shared" ref="B72:E73" si="47">+G72+L72+Q72+V72+AA72+AF72+AK72+AP72+AU72+AZ72+BE72+BJ72</f>
        <v>0</v>
      </c>
      <c r="C72" s="2">
        <f t="shared" si="47"/>
        <v>0</v>
      </c>
      <c r="D72" s="2">
        <f t="shared" si="47"/>
        <v>0</v>
      </c>
      <c r="E72" s="2">
        <f t="shared" si="47"/>
        <v>0</v>
      </c>
      <c r="F72" s="31">
        <f>SUM(B72:E72)</f>
        <v>0</v>
      </c>
      <c r="G72" s="11">
        <v>0</v>
      </c>
      <c r="H72" s="5">
        <v>0</v>
      </c>
      <c r="I72" s="5">
        <v>0</v>
      </c>
      <c r="J72" s="9">
        <v>0</v>
      </c>
      <c r="K72" s="31">
        <f>SUM(G72:J72)</f>
        <v>0</v>
      </c>
      <c r="L72" s="11">
        <v>0</v>
      </c>
      <c r="M72" s="5">
        <v>0</v>
      </c>
      <c r="N72" s="5">
        <v>0</v>
      </c>
      <c r="O72" s="5">
        <v>0</v>
      </c>
      <c r="P72" s="43">
        <f>SUM(L72:O72)</f>
        <v>0</v>
      </c>
      <c r="Q72" s="11">
        <v>0</v>
      </c>
      <c r="R72" s="5">
        <v>0</v>
      </c>
      <c r="S72" s="5">
        <v>0</v>
      </c>
      <c r="T72" s="9">
        <v>0</v>
      </c>
      <c r="U72" s="31">
        <f>SUM(Q72:T72)</f>
        <v>0</v>
      </c>
      <c r="V72" s="11">
        <v>0</v>
      </c>
      <c r="W72" s="5">
        <v>0</v>
      </c>
      <c r="X72" s="5">
        <v>0</v>
      </c>
      <c r="Y72" s="9">
        <v>0</v>
      </c>
      <c r="Z72" s="31">
        <f>SUM(V72:Y72)</f>
        <v>0</v>
      </c>
      <c r="AA72" s="11">
        <v>0</v>
      </c>
      <c r="AB72" s="5">
        <v>0</v>
      </c>
      <c r="AC72" s="5">
        <v>0</v>
      </c>
      <c r="AD72" s="9">
        <v>0</v>
      </c>
      <c r="AE72" s="31">
        <f>SUM(AA72:AD72)</f>
        <v>0</v>
      </c>
      <c r="AF72" s="11">
        <v>0</v>
      </c>
      <c r="AG72" s="5">
        <v>0</v>
      </c>
      <c r="AH72" s="5">
        <v>0</v>
      </c>
      <c r="AI72" s="9">
        <v>0</v>
      </c>
      <c r="AJ72" s="31">
        <f>SUM(AF72:AI72)</f>
        <v>0</v>
      </c>
      <c r="AK72" s="11">
        <v>0</v>
      </c>
      <c r="AL72" s="5">
        <v>0</v>
      </c>
      <c r="AM72" s="5">
        <v>0</v>
      </c>
      <c r="AN72" s="9">
        <v>0</v>
      </c>
      <c r="AO72" s="31">
        <f>SUM(AK72:AN72)</f>
        <v>0</v>
      </c>
      <c r="AP72" s="11">
        <v>0</v>
      </c>
      <c r="AQ72" s="5">
        <v>0</v>
      </c>
      <c r="AR72" s="5">
        <v>0</v>
      </c>
      <c r="AS72" s="9">
        <v>0</v>
      </c>
      <c r="AT72" s="31">
        <f>SUM(AP72:AS72)</f>
        <v>0</v>
      </c>
      <c r="AU72" s="11">
        <v>0</v>
      </c>
      <c r="AV72" s="5">
        <v>0</v>
      </c>
      <c r="AW72" s="5">
        <v>0</v>
      </c>
      <c r="AX72" s="9">
        <v>0</v>
      </c>
      <c r="AY72" s="31">
        <f>SUM(AU72:AX72)</f>
        <v>0</v>
      </c>
      <c r="AZ72" s="11">
        <v>0</v>
      </c>
      <c r="BA72" s="5">
        <v>0</v>
      </c>
      <c r="BB72" s="5">
        <v>0</v>
      </c>
      <c r="BC72" s="9">
        <v>0</v>
      </c>
      <c r="BD72" s="31">
        <f>SUM(AZ72:BC72)</f>
        <v>0</v>
      </c>
      <c r="BE72" s="11">
        <v>0</v>
      </c>
      <c r="BF72" s="5">
        <v>0</v>
      </c>
      <c r="BG72" s="5">
        <v>0</v>
      </c>
      <c r="BH72" s="9">
        <v>0</v>
      </c>
      <c r="BI72" s="31">
        <f>SUM(BE72:BH72)</f>
        <v>0</v>
      </c>
      <c r="BJ72" s="11">
        <v>0</v>
      </c>
      <c r="BK72" s="5">
        <v>0</v>
      </c>
      <c r="BL72" s="5">
        <v>0</v>
      </c>
      <c r="BM72" s="9">
        <v>0</v>
      </c>
      <c r="BN72" s="31">
        <f>SUM(BJ72:BM72)</f>
        <v>0</v>
      </c>
    </row>
    <row r="73" spans="1:66" ht="18.75" thickBot="1" x14ac:dyDescent="0.3">
      <c r="A73" s="79" t="s">
        <v>96</v>
      </c>
      <c r="B73" s="13">
        <f t="shared" si="47"/>
        <v>796</v>
      </c>
      <c r="C73" s="13">
        <f t="shared" si="47"/>
        <v>1437</v>
      </c>
      <c r="D73" s="13">
        <f t="shared" si="47"/>
        <v>710</v>
      </c>
      <c r="E73" s="13">
        <f t="shared" si="47"/>
        <v>264</v>
      </c>
      <c r="F73" s="67">
        <f>SUM(B73:E73)</f>
        <v>3207</v>
      </c>
      <c r="G73" s="109">
        <v>36</v>
      </c>
      <c r="H73" s="110">
        <v>50</v>
      </c>
      <c r="I73" s="110">
        <v>46</v>
      </c>
      <c r="J73" s="107">
        <v>11</v>
      </c>
      <c r="K73" s="67">
        <f>SUM(G73:J73)</f>
        <v>143</v>
      </c>
      <c r="L73" s="109">
        <v>48</v>
      </c>
      <c r="M73" s="110">
        <v>86</v>
      </c>
      <c r="N73" s="110">
        <v>57</v>
      </c>
      <c r="O73" s="110">
        <v>17</v>
      </c>
      <c r="P73" s="66">
        <f>SUM(L73:O73)</f>
        <v>208</v>
      </c>
      <c r="Q73" s="62">
        <v>95</v>
      </c>
      <c r="R73" s="63">
        <v>124</v>
      </c>
      <c r="S73" s="63">
        <v>68</v>
      </c>
      <c r="T73" s="64">
        <v>32</v>
      </c>
      <c r="U73" s="65">
        <f>SUM(Q73:T73)</f>
        <v>319</v>
      </c>
      <c r="V73" s="109">
        <v>43</v>
      </c>
      <c r="W73" s="110">
        <v>133</v>
      </c>
      <c r="X73" s="110">
        <v>61</v>
      </c>
      <c r="Y73" s="107">
        <v>21</v>
      </c>
      <c r="Z73" s="65">
        <f>SUM(V73:Y73)</f>
        <v>258</v>
      </c>
      <c r="AA73" s="62">
        <v>43</v>
      </c>
      <c r="AB73" s="63">
        <v>106</v>
      </c>
      <c r="AC73" s="63">
        <v>48</v>
      </c>
      <c r="AD73" s="64">
        <v>23</v>
      </c>
      <c r="AE73" s="65">
        <f>SUM(AA73:AD73)</f>
        <v>220</v>
      </c>
      <c r="AF73" s="62">
        <v>59</v>
      </c>
      <c r="AG73" s="63">
        <v>105</v>
      </c>
      <c r="AH73" s="63">
        <v>43</v>
      </c>
      <c r="AI73" s="64">
        <v>14</v>
      </c>
      <c r="AJ73" s="65">
        <f>SUM(AF73:AI73)</f>
        <v>221</v>
      </c>
      <c r="AK73" s="62">
        <v>45</v>
      </c>
      <c r="AL73" s="63">
        <v>122</v>
      </c>
      <c r="AM73" s="63">
        <v>58</v>
      </c>
      <c r="AN73" s="64">
        <v>16</v>
      </c>
      <c r="AO73" s="65">
        <f>SUM(AK73:AN73)</f>
        <v>241</v>
      </c>
      <c r="AP73" s="62">
        <v>95</v>
      </c>
      <c r="AQ73" s="63">
        <v>114</v>
      </c>
      <c r="AR73" s="63">
        <v>85</v>
      </c>
      <c r="AS73" s="64">
        <v>40</v>
      </c>
      <c r="AT73" s="65">
        <f>SUM(AP73:AS73)</f>
        <v>334</v>
      </c>
      <c r="AU73" s="62">
        <v>82</v>
      </c>
      <c r="AV73" s="63">
        <v>178</v>
      </c>
      <c r="AW73" s="63">
        <v>51</v>
      </c>
      <c r="AX73" s="64">
        <v>14</v>
      </c>
      <c r="AY73" s="65">
        <f>SUM(AU73:AX73)</f>
        <v>325</v>
      </c>
      <c r="AZ73" s="62">
        <v>91</v>
      </c>
      <c r="BA73" s="63">
        <v>143</v>
      </c>
      <c r="BB73" s="63">
        <v>46</v>
      </c>
      <c r="BC73" s="64">
        <v>25</v>
      </c>
      <c r="BD73" s="65">
        <f>SUM(AZ73:BC73)</f>
        <v>305</v>
      </c>
      <c r="BE73" s="62">
        <v>64</v>
      </c>
      <c r="BF73" s="63">
        <v>136</v>
      </c>
      <c r="BG73" s="63">
        <v>58</v>
      </c>
      <c r="BH73" s="64">
        <v>20</v>
      </c>
      <c r="BI73" s="65">
        <f>SUM(BE73:BH73)</f>
        <v>278</v>
      </c>
      <c r="BJ73" s="62">
        <v>95</v>
      </c>
      <c r="BK73" s="63">
        <v>140</v>
      </c>
      <c r="BL73" s="63">
        <v>89</v>
      </c>
      <c r="BM73" s="64">
        <v>31</v>
      </c>
      <c r="BN73" s="65">
        <f>SUM(BJ73:BM73)</f>
        <v>355</v>
      </c>
    </row>
    <row r="74" spans="1:66" ht="18.75" customHeight="1" x14ac:dyDescent="0.25">
      <c r="A74" s="99" t="s">
        <v>85</v>
      </c>
    </row>
    <row r="75" spans="1:66" x14ac:dyDescent="0.25">
      <c r="A75" s="78" t="s">
        <v>100</v>
      </c>
    </row>
    <row r="76" spans="1:66" x14ac:dyDescent="0.25">
      <c r="A76" s="78"/>
    </row>
    <row r="78" spans="1:66" s="1" customFormat="1" ht="64.5" customHeight="1" x14ac:dyDescent="0.25">
      <c r="A78" s="116" t="s">
        <v>99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</row>
    <row r="79" spans="1:66" s="1" customFormat="1" ht="18" customHeight="1" thickBot="1" x14ac:dyDescent="0.3">
      <c r="A79" s="3"/>
      <c r="B79" s="3"/>
      <c r="C79" s="4"/>
      <c r="D79" s="3"/>
      <c r="E79" s="3"/>
      <c r="F79" s="3"/>
    </row>
    <row r="80" spans="1:66" s="1" customFormat="1" ht="16.5" thickBot="1" x14ac:dyDescent="0.3">
      <c r="A80" s="14" t="s">
        <v>11</v>
      </c>
      <c r="B80" s="117" t="s">
        <v>1</v>
      </c>
      <c r="C80" s="117"/>
      <c r="D80" s="117"/>
      <c r="E80" s="117"/>
      <c r="F80" s="117"/>
      <c r="G80" s="114" t="s">
        <v>12</v>
      </c>
      <c r="H80" s="114"/>
      <c r="I80" s="114"/>
      <c r="J80" s="114"/>
      <c r="K80" s="114"/>
      <c r="L80" s="113" t="s">
        <v>13</v>
      </c>
      <c r="M80" s="114"/>
      <c r="N80" s="114"/>
      <c r="O80" s="114"/>
      <c r="P80" s="114"/>
      <c r="Q80" s="113" t="s">
        <v>14</v>
      </c>
      <c r="R80" s="114"/>
      <c r="S80" s="114"/>
      <c r="T80" s="114"/>
      <c r="U80" s="115"/>
      <c r="V80" s="114" t="s">
        <v>15</v>
      </c>
      <c r="W80" s="114"/>
      <c r="X80" s="114"/>
      <c r="Y80" s="114"/>
      <c r="Z80" s="114"/>
      <c r="AA80" s="113" t="s">
        <v>16</v>
      </c>
      <c r="AB80" s="114"/>
      <c r="AC80" s="114"/>
      <c r="AD80" s="114"/>
      <c r="AE80" s="114"/>
      <c r="AF80" s="113" t="s">
        <v>17</v>
      </c>
      <c r="AG80" s="114"/>
      <c r="AH80" s="114"/>
      <c r="AI80" s="114"/>
      <c r="AJ80" s="115"/>
      <c r="AK80" s="114" t="s">
        <v>18</v>
      </c>
      <c r="AL80" s="114"/>
      <c r="AM80" s="114"/>
      <c r="AN80" s="114"/>
      <c r="AO80" s="114"/>
      <c r="AP80" s="113" t="s">
        <v>19</v>
      </c>
      <c r="AQ80" s="114"/>
      <c r="AR80" s="114"/>
      <c r="AS80" s="114"/>
      <c r="AT80" s="114"/>
      <c r="AU80" s="113" t="s">
        <v>20</v>
      </c>
      <c r="AV80" s="114"/>
      <c r="AW80" s="114"/>
      <c r="AX80" s="114"/>
      <c r="AY80" s="115"/>
      <c r="AZ80" s="114" t="s">
        <v>21</v>
      </c>
      <c r="BA80" s="114"/>
      <c r="BB80" s="114"/>
      <c r="BC80" s="114"/>
      <c r="BD80" s="114"/>
      <c r="BE80" s="114" t="s">
        <v>22</v>
      </c>
      <c r="BF80" s="114"/>
      <c r="BG80" s="114"/>
      <c r="BH80" s="114"/>
      <c r="BI80" s="114"/>
      <c r="BJ80" s="113" t="s">
        <v>23</v>
      </c>
      <c r="BK80" s="114"/>
      <c r="BL80" s="114"/>
      <c r="BM80" s="114"/>
      <c r="BN80" s="115"/>
    </row>
    <row r="81" spans="1:66" s="1" customFormat="1" ht="22.5" customHeight="1" thickBot="1" x14ac:dyDescent="0.3">
      <c r="A81" s="14" t="s">
        <v>1</v>
      </c>
      <c r="B81" s="21" t="s">
        <v>25</v>
      </c>
      <c r="C81" s="21" t="s">
        <v>26</v>
      </c>
      <c r="D81" s="21" t="s">
        <v>27</v>
      </c>
      <c r="E81" s="21" t="s">
        <v>28</v>
      </c>
      <c r="F81" s="20" t="s">
        <v>29</v>
      </c>
      <c r="G81" s="49" t="s">
        <v>25</v>
      </c>
      <c r="H81" s="49" t="s">
        <v>26</v>
      </c>
      <c r="I81" s="49" t="s">
        <v>27</v>
      </c>
      <c r="J81" s="49" t="s">
        <v>28</v>
      </c>
      <c r="K81" s="72" t="s">
        <v>29</v>
      </c>
      <c r="L81" s="49" t="s">
        <v>25</v>
      </c>
      <c r="M81" s="49" t="s">
        <v>26</v>
      </c>
      <c r="N81" s="49" t="s">
        <v>27</v>
      </c>
      <c r="O81" s="49" t="s">
        <v>28</v>
      </c>
      <c r="P81" s="27" t="s">
        <v>29</v>
      </c>
      <c r="Q81" s="49" t="s">
        <v>25</v>
      </c>
      <c r="R81" s="49" t="s">
        <v>26</v>
      </c>
      <c r="S81" s="49" t="s">
        <v>27</v>
      </c>
      <c r="T81" s="49" t="s">
        <v>28</v>
      </c>
      <c r="U81" s="27" t="s">
        <v>29</v>
      </c>
      <c r="V81" s="49" t="s">
        <v>25</v>
      </c>
      <c r="W81" s="49" t="s">
        <v>26</v>
      </c>
      <c r="X81" s="49" t="s">
        <v>27</v>
      </c>
      <c r="Y81" s="49" t="s">
        <v>28</v>
      </c>
      <c r="Z81" s="27" t="s">
        <v>29</v>
      </c>
      <c r="AA81" s="49" t="s">
        <v>25</v>
      </c>
      <c r="AB81" s="49" t="s">
        <v>26</v>
      </c>
      <c r="AC81" s="49" t="s">
        <v>27</v>
      </c>
      <c r="AD81" s="49" t="s">
        <v>28</v>
      </c>
      <c r="AE81" s="27" t="s">
        <v>29</v>
      </c>
      <c r="AF81" s="49" t="s">
        <v>25</v>
      </c>
      <c r="AG81" s="49" t="s">
        <v>26</v>
      </c>
      <c r="AH81" s="49" t="s">
        <v>27</v>
      </c>
      <c r="AI81" s="49" t="s">
        <v>28</v>
      </c>
      <c r="AJ81" s="27" t="s">
        <v>29</v>
      </c>
      <c r="AK81" s="49" t="s">
        <v>25</v>
      </c>
      <c r="AL81" s="49" t="s">
        <v>26</v>
      </c>
      <c r="AM81" s="49" t="s">
        <v>27</v>
      </c>
      <c r="AN81" s="49" t="s">
        <v>28</v>
      </c>
      <c r="AO81" s="27" t="s">
        <v>29</v>
      </c>
      <c r="AP81" s="49" t="s">
        <v>25</v>
      </c>
      <c r="AQ81" s="49" t="s">
        <v>26</v>
      </c>
      <c r="AR81" s="49" t="s">
        <v>27</v>
      </c>
      <c r="AS81" s="49" t="s">
        <v>28</v>
      </c>
      <c r="AT81" s="27" t="s">
        <v>29</v>
      </c>
      <c r="AU81" s="49" t="s">
        <v>25</v>
      </c>
      <c r="AV81" s="49" t="s">
        <v>26</v>
      </c>
      <c r="AW81" s="49" t="s">
        <v>27</v>
      </c>
      <c r="AX81" s="49" t="s">
        <v>28</v>
      </c>
      <c r="AY81" s="27" t="s">
        <v>29</v>
      </c>
      <c r="AZ81" s="49" t="s">
        <v>25</v>
      </c>
      <c r="BA81" s="49" t="s">
        <v>26</v>
      </c>
      <c r="BB81" s="49" t="s">
        <v>27</v>
      </c>
      <c r="BC81" s="49" t="s">
        <v>28</v>
      </c>
      <c r="BD81" s="27" t="s">
        <v>29</v>
      </c>
      <c r="BE81" s="49" t="s">
        <v>25</v>
      </c>
      <c r="BF81" s="49" t="s">
        <v>26</v>
      </c>
      <c r="BG81" s="49" t="s">
        <v>27</v>
      </c>
      <c r="BH81" s="49" t="s">
        <v>28</v>
      </c>
      <c r="BI81" s="27" t="s">
        <v>29</v>
      </c>
      <c r="BJ81" s="49" t="s">
        <v>25</v>
      </c>
      <c r="BK81" s="49" t="s">
        <v>26</v>
      </c>
      <c r="BL81" s="49" t="s">
        <v>27</v>
      </c>
      <c r="BM81" s="49" t="s">
        <v>28</v>
      </c>
      <c r="BN81" s="27" t="s">
        <v>29</v>
      </c>
    </row>
    <row r="82" spans="1:66" s="1" customFormat="1" ht="18.75" thickBot="1" x14ac:dyDescent="0.3">
      <c r="A82" s="15" t="s">
        <v>86</v>
      </c>
      <c r="B82" s="25">
        <f t="shared" ref="B82:BM82" si="48">SUM(B83:B89)</f>
        <v>956</v>
      </c>
      <c r="C82" s="25">
        <f t="shared" si="48"/>
        <v>3598</v>
      </c>
      <c r="D82" s="25">
        <f t="shared" si="48"/>
        <v>51234</v>
      </c>
      <c r="E82" s="25">
        <f t="shared" si="48"/>
        <v>15002</v>
      </c>
      <c r="F82" s="71">
        <f t="shared" si="48"/>
        <v>70790</v>
      </c>
      <c r="G82" s="26">
        <f t="shared" si="48"/>
        <v>43</v>
      </c>
      <c r="H82" s="26">
        <f t="shared" si="48"/>
        <v>196</v>
      </c>
      <c r="I82" s="26">
        <f t="shared" si="48"/>
        <v>4265</v>
      </c>
      <c r="J82" s="26">
        <f t="shared" si="48"/>
        <v>935</v>
      </c>
      <c r="K82" s="87">
        <f t="shared" si="48"/>
        <v>5439</v>
      </c>
      <c r="L82" s="28">
        <f t="shared" si="48"/>
        <v>59</v>
      </c>
      <c r="M82" s="28">
        <f t="shared" si="48"/>
        <v>239</v>
      </c>
      <c r="N82" s="28">
        <f t="shared" si="48"/>
        <v>4605</v>
      </c>
      <c r="O82" s="28">
        <f t="shared" si="48"/>
        <v>1088</v>
      </c>
      <c r="P82" s="87">
        <f t="shared" si="48"/>
        <v>5991</v>
      </c>
      <c r="Q82" s="27">
        <f t="shared" si="48"/>
        <v>108</v>
      </c>
      <c r="R82" s="27">
        <f t="shared" si="48"/>
        <v>332</v>
      </c>
      <c r="S82" s="27">
        <f t="shared" si="48"/>
        <v>5752</v>
      </c>
      <c r="T82" s="27">
        <f t="shared" si="48"/>
        <v>1297</v>
      </c>
      <c r="U82" s="87">
        <f t="shared" si="48"/>
        <v>7489</v>
      </c>
      <c r="V82" s="27">
        <f t="shared" si="48"/>
        <v>54</v>
      </c>
      <c r="W82" s="27">
        <f t="shared" si="48"/>
        <v>352</v>
      </c>
      <c r="X82" s="27">
        <f t="shared" si="48"/>
        <v>5449</v>
      </c>
      <c r="Y82" s="27">
        <f t="shared" si="48"/>
        <v>1391</v>
      </c>
      <c r="Z82" s="87">
        <f t="shared" si="48"/>
        <v>7246</v>
      </c>
      <c r="AA82" s="27">
        <f t="shared" si="48"/>
        <v>49</v>
      </c>
      <c r="AB82" s="27">
        <f t="shared" si="48"/>
        <v>240</v>
      </c>
      <c r="AC82" s="27">
        <f t="shared" si="48"/>
        <v>4391</v>
      </c>
      <c r="AD82" s="27">
        <f t="shared" si="48"/>
        <v>1292</v>
      </c>
      <c r="AE82" s="87">
        <f t="shared" si="48"/>
        <v>5972</v>
      </c>
      <c r="AF82" s="27">
        <f t="shared" si="48"/>
        <v>77</v>
      </c>
      <c r="AG82" s="27">
        <f t="shared" si="48"/>
        <v>256</v>
      </c>
      <c r="AH82" s="27">
        <f t="shared" si="48"/>
        <v>3710</v>
      </c>
      <c r="AI82" s="27">
        <f t="shared" si="48"/>
        <v>1407</v>
      </c>
      <c r="AJ82" s="87">
        <f t="shared" si="48"/>
        <v>5450</v>
      </c>
      <c r="AK82" s="27">
        <f t="shared" si="48"/>
        <v>59</v>
      </c>
      <c r="AL82" s="27">
        <f t="shared" si="48"/>
        <v>277</v>
      </c>
      <c r="AM82" s="27">
        <f t="shared" si="48"/>
        <v>4019</v>
      </c>
      <c r="AN82" s="27">
        <f t="shared" si="48"/>
        <v>1511</v>
      </c>
      <c r="AO82" s="87">
        <f t="shared" si="48"/>
        <v>5866</v>
      </c>
      <c r="AP82" s="27">
        <f t="shared" si="48"/>
        <v>110</v>
      </c>
      <c r="AQ82" s="27">
        <f t="shared" si="48"/>
        <v>262</v>
      </c>
      <c r="AR82" s="27">
        <f t="shared" si="48"/>
        <v>3771</v>
      </c>
      <c r="AS82" s="27">
        <f t="shared" si="48"/>
        <v>1224</v>
      </c>
      <c r="AT82" s="87">
        <f t="shared" si="48"/>
        <v>5367</v>
      </c>
      <c r="AU82" s="27">
        <f t="shared" si="48"/>
        <v>97</v>
      </c>
      <c r="AV82" s="27">
        <f t="shared" si="48"/>
        <v>397</v>
      </c>
      <c r="AW82" s="27">
        <f t="shared" si="48"/>
        <v>4289</v>
      </c>
      <c r="AX82" s="27">
        <f t="shared" si="48"/>
        <v>1318</v>
      </c>
      <c r="AY82" s="87">
        <f t="shared" si="48"/>
        <v>6101</v>
      </c>
      <c r="AZ82" s="27">
        <f t="shared" si="48"/>
        <v>108</v>
      </c>
      <c r="BA82" s="27">
        <f t="shared" si="48"/>
        <v>347</v>
      </c>
      <c r="BB82" s="27">
        <f t="shared" si="48"/>
        <v>3919</v>
      </c>
      <c r="BC82" s="27">
        <f t="shared" si="48"/>
        <v>1302</v>
      </c>
      <c r="BD82" s="87">
        <f t="shared" si="48"/>
        <v>5676</v>
      </c>
      <c r="BE82" s="27">
        <f t="shared" si="48"/>
        <v>80</v>
      </c>
      <c r="BF82" s="27">
        <f t="shared" si="48"/>
        <v>338</v>
      </c>
      <c r="BG82" s="27">
        <f t="shared" si="48"/>
        <v>3376</v>
      </c>
      <c r="BH82" s="27">
        <f t="shared" si="48"/>
        <v>1036</v>
      </c>
      <c r="BI82" s="87">
        <f t="shared" si="48"/>
        <v>4830</v>
      </c>
      <c r="BJ82" s="27">
        <f t="shared" si="48"/>
        <v>112</v>
      </c>
      <c r="BK82" s="27">
        <f t="shared" si="48"/>
        <v>362</v>
      </c>
      <c r="BL82" s="27">
        <f t="shared" si="48"/>
        <v>3688</v>
      </c>
      <c r="BM82" s="27">
        <f t="shared" si="48"/>
        <v>1201</v>
      </c>
      <c r="BN82" s="87">
        <f>SUM(BN83:BN89)</f>
        <v>5363</v>
      </c>
    </row>
    <row r="83" spans="1:66" s="1" customFormat="1" ht="18" customHeight="1" x14ac:dyDescent="0.25">
      <c r="A83" s="73" t="s">
        <v>87</v>
      </c>
      <c r="B83" s="7">
        <f>+B12+B13+B14+B16+B18+B19+B20+B22+B23+B24+B26+B27+B29+B30+B33+B34+B35+B37+B38+B39+B40+B42+B43+B44+B68</f>
        <v>24</v>
      </c>
      <c r="C83" s="7">
        <f>+C12+C13+C14+C16+C18+C19+C20+C22+C23+C24+C26+C27+C29+C30+C33+C34+C35+C37+C38+C39+C40+C42+C43+C44+C68</f>
        <v>116</v>
      </c>
      <c r="D83" s="7">
        <f>+D12+D13+D14+D16+D18+D19+D20+D22+D23+D24+D26+D27+D29+D30+D33+D34+D35+D37+D38+D39+D40+D42+D43+D44+D68</f>
        <v>16116</v>
      </c>
      <c r="E83" s="7">
        <f>+E12+E13+E14+E16+E18+E19+E20+E22+E23+E24+E26+E27+E29+E30+E33+E34+E35+E37+E38+E39+E40+E42+E43+E44+E68</f>
        <v>9440</v>
      </c>
      <c r="F83" s="53">
        <f t="shared" ref="F83:F89" si="49">SUM(B83:E83)</f>
        <v>25696</v>
      </c>
      <c r="G83" s="7">
        <f>+G12+G13+G14+G16+G18+G19+G20+G22+G23+G24+G26+G27+G29+G30+G33+G34+G35+G37+G38+G39+G40+G42+G43+G44+G68</f>
        <v>0</v>
      </c>
      <c r="H83" s="7">
        <f>+H12+H13+H14+H16+H18+H19+H20+H22+H23+H24+H26+H27+H29+H30+H33+H34+H35+H37+H38+H39+H40+H42+H43+H44+H68</f>
        <v>1</v>
      </c>
      <c r="I83" s="7">
        <f>+I12+I13+I14+I16+I18+I19+I20+I22+I23+I24+I26+I27+I29+I30+I33+I34+I35+I37+I38+I39+I40+I42+I43+I44+I68</f>
        <v>1709</v>
      </c>
      <c r="J83" s="7">
        <f>+J12+J13+J14+J16+J18+J19+J20+J22+J23+J24+J26+J27+J29+J30+J33+J34+J35+J37+J38+J39+J40+J42+J43+J44+J68</f>
        <v>361</v>
      </c>
      <c r="K83" s="53">
        <f t="shared" ref="K83:K89" si="50">SUM(G83:J83)</f>
        <v>2071</v>
      </c>
      <c r="L83" s="7">
        <f>+L12+L13+L14+L16+L18+L19+L20+L22+L23+L24+L26+L27+L29+L30+L33+L34+L35+L37+L38+L39+L40+L42+L43+L44+L68</f>
        <v>2</v>
      </c>
      <c r="M83" s="7">
        <f>+M12+M13+M14+M16+M18+M19+M20+M22+M23+M24+M26+M27+M29+M30+M33+M34+M35+M37+M38+M39+M40+M42+M43+M44+M68</f>
        <v>8</v>
      </c>
      <c r="N83" s="7">
        <f>+N12+N13+N14+N16+N18+N19+N20+N22+N23+N24+N26+N27+N29+N30+N33+N34+N35+N37+N38+N39+N40+N42+N43+N44+N68</f>
        <v>1448</v>
      </c>
      <c r="O83" s="7">
        <f>+O12+O13+O14+O16+O18+O19+O20+O22+O23+O24+O26+O27+O29+O30+O33+O34+O35+O37+O38+O39+O40+O42+O43+O44+O68</f>
        <v>735</v>
      </c>
      <c r="P83" s="53">
        <f t="shared" ref="P83:P89" si="51">SUM(L83:O83)</f>
        <v>2193</v>
      </c>
      <c r="Q83" s="7">
        <f>+Q12+Q13+Q14+Q16+Q18+Q19+Q20+Q22+Q23+Q24+Q26+Q27+Q29+Q30+Q33+Q34+Q35+Q37+Q38+Q39+Q40+Q42+Q43+Q44+Q68</f>
        <v>2</v>
      </c>
      <c r="R83" s="7">
        <f>+R12+R13+R14+R16+R18+R19+R20+R22+R23+R24+R26+R27+R29+R30+R33+R34+R35+R37+R38+R39+R40+R42+R43+R44+R68</f>
        <v>3</v>
      </c>
      <c r="S83" s="7">
        <f>+S12+S13+S14+S16+S18+S19+S20+S22+S23+S24+S26+S27+S29+S30+S33+S34+S35+S37+S38+S39+S40+S42+S43+S44+S68</f>
        <v>1537</v>
      </c>
      <c r="T83" s="7">
        <f>+T12+T13+T14+T16+T18+T19+T20+T22+T23+T24+T26+T27+T29+T30+T33+T34+T35+T37+T38+T39+T40+T42+T43+T44+T68</f>
        <v>862</v>
      </c>
      <c r="U83" s="53">
        <f t="shared" ref="U83:U89" si="52">SUM(Q83:T83)</f>
        <v>2404</v>
      </c>
      <c r="V83" s="7">
        <f>+V12+V13+V14+V16+V18+V19+V20+V22+V23+V24+V26+V27+V29+V30+V33+V34+V35+V37+V38+V39+V40+V42+V43+V44+V68</f>
        <v>3</v>
      </c>
      <c r="W83" s="7">
        <f>+W12+W13+W14+W16+W18+W19+W20+W22+W23+W24+W26+W27+W29+W30+W33+W34+W35+W37+W38+W39+W40+W42+W43+W44+W68</f>
        <v>5</v>
      </c>
      <c r="X83" s="7">
        <f>+X12+X13+X14+X16+X18+X19+X20+X22+X23+X24+X26+X27+X29+X30+X33+X34+X35+X37+X38+X39+X40+X42+X43+X44+X68</f>
        <v>1428</v>
      </c>
      <c r="Y83" s="7">
        <f>+Y12+Y13+Y14+Y16+Y18+Y19+Y20+Y22+Y23+Y24+Y26+Y27+Y29+Y30+Y33+Y34+Y35+Y37+Y38+Y39+Y40+Y42+Y43+Y44+Y68</f>
        <v>788</v>
      </c>
      <c r="Z83" s="53">
        <f t="shared" ref="Z83:Z89" si="53">SUM(V83:Y83)</f>
        <v>2224</v>
      </c>
      <c r="AA83" s="7">
        <f>+AA12+AA13+AA14+AA16+AA18+AA19+AA20+AA22+AA23+AA24+AA26+AA27+AA29+AA30+AA33+AA34+AA35+AA37+AA38+AA39+AA40+AA42+AA43+AA44+AA68</f>
        <v>1</v>
      </c>
      <c r="AB83" s="7">
        <f>+AB12+AB13+AB14+AB16+AB18+AB19+AB20+AB22+AB23+AB24+AB26+AB27+AB29+AB30+AB33+AB34+AB35+AB37+AB38+AB39+AB40+AB42+AB43+AB44+AB68</f>
        <v>2</v>
      </c>
      <c r="AC83" s="7">
        <f>+AC12+AC13+AC14+AC16+AC18+AC19+AC20+AC22+AC23+AC24+AC26+AC27+AC29+AC30+AC33+AC34+AC35+AC37+AC38+AC39+AC40+AC42+AC43+AC44+AC68</f>
        <v>1340</v>
      </c>
      <c r="AD83" s="7">
        <f>+AD12+AD13+AD14+AD16+AD18+AD19+AD20+AD22+AD23+AD24+AD26+AD27+AD29+AD30+AD33+AD34+AD35+AD37+AD38+AD39+AD40+AD42+AD43+AD44+AD68</f>
        <v>815</v>
      </c>
      <c r="AE83" s="53">
        <f t="shared" ref="AE83:AE89" si="54">SUM(AA83:AD83)</f>
        <v>2158</v>
      </c>
      <c r="AF83" s="7">
        <f>+AF12+AF13+AF14+AF16+AF18+AF19+AF20+AF22+AF23+AF24+AF26+AF27+AF29+AF30+AF33+AF34+AF35+AF37+AF38+AF39+AF40+AF42+AF43+AF44+AF68</f>
        <v>5</v>
      </c>
      <c r="AG83" s="7">
        <f>+AG12+AG13+AG14+AG16+AG18+AG19+AG20+AG22+AG23+AG24+AG26+AG27+AG29+AG30+AG33+AG34+AG35+AG37+AG38+AG39+AG40+AG42+AG43+AG44+AG68</f>
        <v>5</v>
      </c>
      <c r="AH83" s="7">
        <f>+AH12+AH13+AH14+AH16+AH18+AH19+AH20+AH22+AH23+AH24+AH26+AH27+AH29+AH30+AH33+AH34+AH35+AH37+AH38+AH39+AH40+AH42+AH43+AH44+AH68</f>
        <v>1133</v>
      </c>
      <c r="AI83" s="7">
        <f>+AI12+AI13+AI14+AI16+AI18+AI19+AI20+AI22+AI23+AI24+AI26+AI27+AI29+AI30+AI33+AI34+AI35+AI37+AI38+AI39+AI40+AI42+AI43+AI44+AI68</f>
        <v>934</v>
      </c>
      <c r="AJ83" s="53">
        <f t="shared" ref="AJ83:AJ89" si="55">SUM(AF83:AI83)</f>
        <v>2077</v>
      </c>
      <c r="AK83" s="7">
        <f>+AK12+AK13+AK14+AK16+AK18+AK19+AK20+AK22+AK23+AK24+AK26+AK27+AK29+AK30+AK33+AK34+AK35+AK37+AK38+AK39+AK40+AK42+AK43+AK44+AK68</f>
        <v>2</v>
      </c>
      <c r="AL83" s="7">
        <f>+AL12+AL13+AL14+AL16+AL18+AL19+AL20+AL22+AL23+AL24+AL26+AL27+AL29+AL30+AL33+AL34+AL35+AL37+AL38+AL39+AL40+AL42+AL43+AL44+AL68</f>
        <v>1</v>
      </c>
      <c r="AM83" s="7">
        <f>+AM12+AM13+AM14+AM16+AM18+AM19+AM20+AM22+AM23+AM24+AM26+AM27+AM29+AM30+AM33+AM34+AM35+AM37+AM38+AM39+AM40+AM42+AM43+AM44+AM68</f>
        <v>1196</v>
      </c>
      <c r="AN83" s="7">
        <f>+AN12+AN13+AN14+AN16+AN18+AN19+AN20+AN22+AN23+AN24+AN26+AN27+AN29+AN30+AN33+AN34+AN35+AN37+AN38+AN39+AN40+AN42+AN43+AN44+AN68</f>
        <v>1017</v>
      </c>
      <c r="AO83" s="53">
        <f t="shared" ref="AO83:AO89" si="56">SUM(AK83:AN83)</f>
        <v>2216</v>
      </c>
      <c r="AP83" s="7">
        <f>+AP12+AP13+AP14+AP16+AP18+AP19+AP20+AP22+AP23+AP24+AP26+AP27+AP29+AP30+AP33+AP34+AP35+AP37+AP38+AP39+AP40+AP42+AP43+AP44+AP68</f>
        <v>5</v>
      </c>
      <c r="AQ83" s="7">
        <f>+AQ12+AQ13+AQ14+AQ16+AQ18+AQ19+AQ20+AQ22+AQ23+AQ24+AQ26+AQ27+AQ29+AQ30+AQ33+AQ34+AQ35+AQ37+AQ38+AQ39+AQ40+AQ42+AQ43+AQ44+AQ68</f>
        <v>16</v>
      </c>
      <c r="AR83" s="7">
        <f>+AR12+AR13+AR14+AR16+AR18+AR19+AR20+AR22+AR23+AR24+AR26+AR27+AR29+AR30+AR33+AR34+AR35+AR37+AR38+AR39+AR40+AR42+AR43+AR44+AR68</f>
        <v>1122</v>
      </c>
      <c r="AS83" s="7">
        <f>+AS12+AS13+AS14+AS16+AS18+AS19+AS20+AS22+AS23+AS24+AS26+AS27+AS29+AS30+AS33+AS34+AS35+AS37+AS38+AS39+AS40+AS42+AS43+AS44+AS68</f>
        <v>799</v>
      </c>
      <c r="AT83" s="53">
        <f t="shared" ref="AT83:AT89" si="57">SUM(AP83:AS83)</f>
        <v>1942</v>
      </c>
      <c r="AU83" s="7">
        <f>+AU12+AU13+AU14+AU16+AU18+AU19+AU20+AU22+AU23+AU24+AU26+AU27+AU29+AU30+AU33+AU34+AU35+AU37+AU38+AU39+AU40+AU42+AU43+AU44+AU68</f>
        <v>1</v>
      </c>
      <c r="AV83" s="7">
        <f>+AV12+AV13+AV14+AV16+AV18+AV19+AV20+AV22+AV23+AV24+AV26+AV27+AV29+AV30+AV33+AV34+AV35+AV37+AV38+AV39+AV40+AV42+AV43+AV44+AV68</f>
        <v>28</v>
      </c>
      <c r="AW83" s="7">
        <f>+AW12+AW13+AW14+AW16+AW18+AW19+AW20+AW22+AW23+AW24+AW26+AW27+AW29+AW30+AW33+AW34+AW35+AW37+AW38+AW39+AW40+AW42+AW43+AW44+AW68</f>
        <v>1413</v>
      </c>
      <c r="AX83" s="7">
        <f>+AX12+AX13+AX14+AX16+AX18+AX19+AX20+AX22+AX23+AX24+AX26+AX27+AX29+AX30+AX33+AX34+AX35+AX37+AX38+AX39+AX40+AX42+AX43+AX44+AX68</f>
        <v>850</v>
      </c>
      <c r="AY83" s="53">
        <f t="shared" ref="AY83:AY89" si="58">SUM(AU83:AX83)</f>
        <v>2292</v>
      </c>
      <c r="AZ83" s="7">
        <f>+AZ12+AZ13+AZ14+AZ16+AZ18+AZ19+AZ20+AZ22+AZ23+AZ24+AZ26+AZ27+AZ29+AZ30+AZ33+AZ34+AZ35+AZ37+AZ38+AZ39+AZ40+AZ42+AZ43+AZ44+AZ68</f>
        <v>1</v>
      </c>
      <c r="BA83" s="7">
        <f>+BA12+BA13+BA14+BA16+BA18+BA19+BA20+BA22+BA23+BA24+BA26+BA27+BA29+BA30+BA33+BA34+BA35+BA37+BA38+BA39+BA40+BA42+BA43+BA44+BA68</f>
        <v>22</v>
      </c>
      <c r="BB83" s="7">
        <f>+BB12+BB13+BB14+BB16+BB18+BB19+BB20+BB22+BB23+BB24+BB26+BB27+BB29+BB30+BB33+BB34+BB35+BB37+BB38+BB39+BB40+BB42+BB43+BB44+BB68</f>
        <v>1265</v>
      </c>
      <c r="BC83" s="7">
        <f>+BC12+BC13+BC14+BC16+BC18+BC19+BC20+BC22+BC23+BC24+BC26+BC27+BC29+BC30+BC33+BC34+BC35+BC37+BC38+BC39+BC40+BC42+BC43+BC44+BC68</f>
        <v>849</v>
      </c>
      <c r="BD83" s="53">
        <f t="shared" ref="BD83:BD89" si="59">SUM(AZ83:BC83)</f>
        <v>2137</v>
      </c>
      <c r="BE83" s="7">
        <f>+BE12+BE13+BE14+BE16+BE18+BE19+BE20+BE22+BE23+BE24+BE26+BE27+BE29+BE30+BE33+BE34+BE35+BE37+BE38+BE39+BE40+BE42+BE43+BE44+BE68</f>
        <v>1</v>
      </c>
      <c r="BF83" s="7">
        <f>+BF12+BF13+BF14+BF16+BF18+BF19+BF20+BF22+BF23+BF24+BF26+BF27+BF29+BF30+BF33+BF34+BF35+BF37+BF38+BF39+BF40+BF42+BF43+BF44+BF68</f>
        <v>11</v>
      </c>
      <c r="BG83" s="7">
        <f>+BG12+BG13+BG14+BG16+BG18+BG19+BG20+BG22+BG23+BG24+BG26+BG27+BG29+BG30+BG33+BG34+BG35+BG37+BG38+BG39+BG40+BG42+BG43+BG44+BG68</f>
        <v>1219</v>
      </c>
      <c r="BH83" s="7">
        <f>+BH12+BH13+BH14+BH16+BH18+BH19+BH20+BH22+BH23+BH24+BH26+BH27+BH29+BH30+BH33+BH34+BH35+BH37+BH38+BH39+BH40+BH42+BH43+BH44+BH68</f>
        <v>642</v>
      </c>
      <c r="BI83" s="53">
        <f t="shared" ref="BI83:BI89" si="60">SUM(BE83:BH83)</f>
        <v>1873</v>
      </c>
      <c r="BJ83" s="7">
        <f>+BJ12+BJ13+BJ14+BJ16+BJ18+BJ19+BJ20+BJ22+BJ23+BJ24+BJ26+BJ27+BJ29+BJ30+BJ33+BJ34+BJ35+BJ37+BJ38+BJ39+BJ40+BJ42+BJ43+BJ44+BJ68</f>
        <v>1</v>
      </c>
      <c r="BK83" s="7">
        <f>+BK12+BK13+BK14+BK16+BK18+BK19+BK20+BK22+BK23+BK24+BK26+BK27+BK29+BK30+BK33+BK34+BK35+BK37+BK38+BK39+BK40+BK42+BK43+BK44+BK68</f>
        <v>14</v>
      </c>
      <c r="BL83" s="7">
        <f>+BL12+BL13+BL14+BL16+BL18+BL19+BL20+BL22+BL23+BL24+BL26+BL27+BL29+BL30+BL33+BL34+BL35+BL37+BL38+BL39+BL40+BL42+BL43+BL44+BL68</f>
        <v>1306</v>
      </c>
      <c r="BM83" s="7">
        <f>+BM12+BM13+BM14+BM16+BM18+BM19+BM20+BM22+BM23+BM24+BM26+BM27+BM29+BM30+BM33+BM34+BM35+BM37+BM38+BM39+BM40+BM42+BM43+BM44+BM68</f>
        <v>788</v>
      </c>
      <c r="BN83" s="53">
        <f t="shared" ref="BN83:BN89" si="61">SUM(BJ83:BM83)</f>
        <v>2109</v>
      </c>
    </row>
    <row r="84" spans="1:66" s="1" customFormat="1" ht="18" customHeight="1" x14ac:dyDescent="0.25">
      <c r="A84" s="73" t="s">
        <v>88</v>
      </c>
      <c r="B84" s="7">
        <f>+B46+B72+B73</f>
        <v>799</v>
      </c>
      <c r="C84" s="7">
        <f>+C46+C72+C73</f>
        <v>1820</v>
      </c>
      <c r="D84" s="7">
        <f>+D46+D72+D73</f>
        <v>9459</v>
      </c>
      <c r="E84" s="7">
        <f>+E46+E72+E73</f>
        <v>1653</v>
      </c>
      <c r="F84" s="55">
        <f t="shared" si="49"/>
        <v>13731</v>
      </c>
      <c r="G84" s="7">
        <f>+G46+G72+G73</f>
        <v>38</v>
      </c>
      <c r="H84" s="7">
        <f>+H46+H72+H73</f>
        <v>70</v>
      </c>
      <c r="I84" s="7">
        <f>+I46+I72+I73</f>
        <v>678</v>
      </c>
      <c r="J84" s="7">
        <f>+J46+J72+J73</f>
        <v>188</v>
      </c>
      <c r="K84" s="55">
        <f t="shared" si="50"/>
        <v>974</v>
      </c>
      <c r="L84" s="7">
        <f>+L46+L72+L73</f>
        <v>48</v>
      </c>
      <c r="M84" s="7">
        <f>+M46+M72+M73</f>
        <v>120</v>
      </c>
      <c r="N84" s="7">
        <f>+N46+N72+N73</f>
        <v>673</v>
      </c>
      <c r="O84" s="7">
        <f>+O46+O72+O73</f>
        <v>83</v>
      </c>
      <c r="P84" s="55">
        <f t="shared" si="51"/>
        <v>924</v>
      </c>
      <c r="Q84" s="7">
        <f>+Q46+Q72+Q73</f>
        <v>95</v>
      </c>
      <c r="R84" s="7">
        <f>+R46+R72+R73</f>
        <v>156</v>
      </c>
      <c r="S84" s="7">
        <f>+S46+S72+S73</f>
        <v>905</v>
      </c>
      <c r="T84" s="7">
        <f>+T46+T72+T73</f>
        <v>115</v>
      </c>
      <c r="U84" s="55">
        <f t="shared" si="52"/>
        <v>1271</v>
      </c>
      <c r="V84" s="7">
        <f>+V46+V72+V73</f>
        <v>43</v>
      </c>
      <c r="W84" s="7">
        <f>+W46+W72+W73</f>
        <v>159</v>
      </c>
      <c r="X84" s="7">
        <f>+X46+X72+X73</f>
        <v>775</v>
      </c>
      <c r="Y84" s="7">
        <f>+Y46+Y72+Y73</f>
        <v>194</v>
      </c>
      <c r="Z84" s="55">
        <f t="shared" si="53"/>
        <v>1171</v>
      </c>
      <c r="AA84" s="7">
        <f>+AA46+AA72+AA73</f>
        <v>43</v>
      </c>
      <c r="AB84" s="7">
        <f>+AB46+AB72+AB73</f>
        <v>118</v>
      </c>
      <c r="AC84" s="7">
        <f>+AC46+AC72+AC73</f>
        <v>673</v>
      </c>
      <c r="AD84" s="7">
        <f>+AD46+AD72+AD73</f>
        <v>152</v>
      </c>
      <c r="AE84" s="55">
        <f t="shared" si="54"/>
        <v>986</v>
      </c>
      <c r="AF84" s="7">
        <f>+AF46+AF72+AF73</f>
        <v>59</v>
      </c>
      <c r="AG84" s="7">
        <f>+AG46+AG72+AG73</f>
        <v>134</v>
      </c>
      <c r="AH84" s="7">
        <f>+AH46+AH72+AH73</f>
        <v>632</v>
      </c>
      <c r="AI84" s="7">
        <f>+AI46+AI72+AI73</f>
        <v>106</v>
      </c>
      <c r="AJ84" s="55">
        <f t="shared" si="55"/>
        <v>931</v>
      </c>
      <c r="AK84" s="7">
        <f>+AK46+AK72+AK73</f>
        <v>45</v>
      </c>
      <c r="AL84" s="7">
        <f>+AL46+AL72+AL73</f>
        <v>163</v>
      </c>
      <c r="AM84" s="7">
        <f>+AM46+AM72+AM73</f>
        <v>953</v>
      </c>
      <c r="AN84" s="7">
        <f>+AN46+AN72+AN73</f>
        <v>110</v>
      </c>
      <c r="AO84" s="55">
        <f t="shared" si="56"/>
        <v>1271</v>
      </c>
      <c r="AP84" s="7">
        <f>+AP46+AP72+AP73</f>
        <v>96</v>
      </c>
      <c r="AQ84" s="7">
        <f>+AQ46+AQ72+AQ73</f>
        <v>140</v>
      </c>
      <c r="AR84" s="7">
        <f>+AR46+AR72+AR73</f>
        <v>930</v>
      </c>
      <c r="AS84" s="7">
        <f>+AS46+AS72+AS73</f>
        <v>119</v>
      </c>
      <c r="AT84" s="55">
        <f t="shared" si="57"/>
        <v>1285</v>
      </c>
      <c r="AU84" s="7">
        <f>+AU46+AU72+AU73</f>
        <v>82</v>
      </c>
      <c r="AV84" s="7">
        <f>+AV46+AV72+AV73</f>
        <v>240</v>
      </c>
      <c r="AW84" s="7">
        <f>+AW46+AW72+AW73</f>
        <v>877</v>
      </c>
      <c r="AX84" s="7">
        <f>+AX46+AX72+AX73</f>
        <v>153</v>
      </c>
      <c r="AY84" s="55">
        <f t="shared" si="58"/>
        <v>1352</v>
      </c>
      <c r="AZ84" s="7">
        <f>+AZ46+AZ72+AZ73</f>
        <v>91</v>
      </c>
      <c r="BA84" s="7">
        <f>+BA46+BA72+BA73</f>
        <v>166</v>
      </c>
      <c r="BB84" s="7">
        <f>+BB46+BB72+BB73</f>
        <v>856</v>
      </c>
      <c r="BC84" s="7">
        <f>+BC46+BC72+BC73</f>
        <v>168</v>
      </c>
      <c r="BD84" s="55">
        <f t="shared" si="59"/>
        <v>1281</v>
      </c>
      <c r="BE84" s="7">
        <f>+BE46+BE72+BE73</f>
        <v>64</v>
      </c>
      <c r="BF84" s="7">
        <f>+BF46+BF72+BF73</f>
        <v>168</v>
      </c>
      <c r="BG84" s="7">
        <f>+BG46+BG72+BG73</f>
        <v>716</v>
      </c>
      <c r="BH84" s="7">
        <f>+BH46+BH72+BH73</f>
        <v>143</v>
      </c>
      <c r="BI84" s="55">
        <f t="shared" si="60"/>
        <v>1091</v>
      </c>
      <c r="BJ84" s="7">
        <f>+BJ46+BJ72+BJ73</f>
        <v>95</v>
      </c>
      <c r="BK84" s="7">
        <f>+BK46+BK72+BK73</f>
        <v>186</v>
      </c>
      <c r="BL84" s="7">
        <f>+BL46+BL72+BL73</f>
        <v>791</v>
      </c>
      <c r="BM84" s="7">
        <f>+BM46+BM72+BM73</f>
        <v>122</v>
      </c>
      <c r="BN84" s="55">
        <f t="shared" si="61"/>
        <v>1194</v>
      </c>
    </row>
    <row r="85" spans="1:66" s="1" customFormat="1" ht="18" customHeight="1" x14ac:dyDescent="0.25">
      <c r="A85" s="73" t="s">
        <v>89</v>
      </c>
      <c r="B85" s="7">
        <f>+B48+B49</f>
        <v>0</v>
      </c>
      <c r="C85" s="7">
        <f>+C48+C49</f>
        <v>0</v>
      </c>
      <c r="D85" s="7">
        <f>+D48+D49</f>
        <v>0</v>
      </c>
      <c r="E85" s="7">
        <f>+E48+E49</f>
        <v>0</v>
      </c>
      <c r="F85" s="55">
        <f t="shared" si="49"/>
        <v>0</v>
      </c>
      <c r="G85" s="7">
        <f>+G48+G49</f>
        <v>0</v>
      </c>
      <c r="H85" s="7">
        <f>+H48+H49</f>
        <v>0</v>
      </c>
      <c r="I85" s="7">
        <f>+I48+I49</f>
        <v>0</v>
      </c>
      <c r="J85" s="7">
        <f>+J48+J49</f>
        <v>0</v>
      </c>
      <c r="K85" s="55">
        <f t="shared" si="50"/>
        <v>0</v>
      </c>
      <c r="L85" s="7">
        <f>+L48+L49</f>
        <v>0</v>
      </c>
      <c r="M85" s="7">
        <f>+M48+M49</f>
        <v>0</v>
      </c>
      <c r="N85" s="7">
        <f>+N48+N49</f>
        <v>0</v>
      </c>
      <c r="O85" s="7">
        <f>+O48+O49</f>
        <v>0</v>
      </c>
      <c r="P85" s="55">
        <f t="shared" si="51"/>
        <v>0</v>
      </c>
      <c r="Q85" s="7">
        <f>+Q48+Q49</f>
        <v>0</v>
      </c>
      <c r="R85" s="7">
        <f>+R48+R49</f>
        <v>0</v>
      </c>
      <c r="S85" s="7">
        <f>+S48+S49</f>
        <v>0</v>
      </c>
      <c r="T85" s="7">
        <f>+T48+T49</f>
        <v>0</v>
      </c>
      <c r="U85" s="55">
        <f t="shared" si="52"/>
        <v>0</v>
      </c>
      <c r="V85" s="7">
        <f>+V48+V49</f>
        <v>0</v>
      </c>
      <c r="W85" s="7">
        <f>+W48+W49</f>
        <v>0</v>
      </c>
      <c r="X85" s="7">
        <f>+X48+X49</f>
        <v>0</v>
      </c>
      <c r="Y85" s="7">
        <f>+Y48+Y49</f>
        <v>0</v>
      </c>
      <c r="Z85" s="55">
        <f t="shared" si="53"/>
        <v>0</v>
      </c>
      <c r="AA85" s="7">
        <f>+AA48+AA49</f>
        <v>0</v>
      </c>
      <c r="AB85" s="7">
        <f>+AB48+AB49</f>
        <v>0</v>
      </c>
      <c r="AC85" s="7">
        <f>+AC48+AC49</f>
        <v>0</v>
      </c>
      <c r="AD85" s="7">
        <f>+AD48+AD49</f>
        <v>0</v>
      </c>
      <c r="AE85" s="55">
        <f t="shared" si="54"/>
        <v>0</v>
      </c>
      <c r="AF85" s="7">
        <f>+AF48+AF49</f>
        <v>0</v>
      </c>
      <c r="AG85" s="7">
        <f>+AG48+AG49</f>
        <v>0</v>
      </c>
      <c r="AH85" s="7">
        <f>+AH48+AH49</f>
        <v>0</v>
      </c>
      <c r="AI85" s="7">
        <f>+AI48+AI49</f>
        <v>0</v>
      </c>
      <c r="AJ85" s="55">
        <f t="shared" si="55"/>
        <v>0</v>
      </c>
      <c r="AK85" s="7">
        <f>+AK48+AK49</f>
        <v>0</v>
      </c>
      <c r="AL85" s="7">
        <f>+AL48+AL49</f>
        <v>0</v>
      </c>
      <c r="AM85" s="7">
        <f>+AM48+AM49</f>
        <v>0</v>
      </c>
      <c r="AN85" s="7">
        <f>+AN48+AN49</f>
        <v>0</v>
      </c>
      <c r="AO85" s="55">
        <f t="shared" si="56"/>
        <v>0</v>
      </c>
      <c r="AP85" s="7">
        <f>+AP48+AP49</f>
        <v>0</v>
      </c>
      <c r="AQ85" s="7">
        <f>+AQ48+AQ49</f>
        <v>0</v>
      </c>
      <c r="AR85" s="7">
        <f>+AR48+AR49</f>
        <v>0</v>
      </c>
      <c r="AS85" s="7">
        <f>+AS48+AS49</f>
        <v>0</v>
      </c>
      <c r="AT85" s="55">
        <f t="shared" si="57"/>
        <v>0</v>
      </c>
      <c r="AU85" s="7">
        <f>+AU48+AU49</f>
        <v>0</v>
      </c>
      <c r="AV85" s="7">
        <f>+AV48+AV49</f>
        <v>0</v>
      </c>
      <c r="AW85" s="7">
        <f>+AW48+AW49</f>
        <v>0</v>
      </c>
      <c r="AX85" s="7">
        <f>+AX48+AX49</f>
        <v>0</v>
      </c>
      <c r="AY85" s="55">
        <f t="shared" si="58"/>
        <v>0</v>
      </c>
      <c r="AZ85" s="7">
        <f>+AZ48+AZ49</f>
        <v>0</v>
      </c>
      <c r="BA85" s="7">
        <f>+BA48+BA49</f>
        <v>0</v>
      </c>
      <c r="BB85" s="7">
        <f>+BB48+BB49</f>
        <v>0</v>
      </c>
      <c r="BC85" s="7">
        <f>+BC48+BC49</f>
        <v>0</v>
      </c>
      <c r="BD85" s="55">
        <f t="shared" si="59"/>
        <v>0</v>
      </c>
      <c r="BE85" s="7">
        <f>+BE48+BE49</f>
        <v>0</v>
      </c>
      <c r="BF85" s="7">
        <f>+BF48+BF49</f>
        <v>0</v>
      </c>
      <c r="BG85" s="7">
        <f>+BG48+BG49</f>
        <v>0</v>
      </c>
      <c r="BH85" s="7">
        <f>+BH48+BH49</f>
        <v>0</v>
      </c>
      <c r="BI85" s="55">
        <f t="shared" si="60"/>
        <v>0</v>
      </c>
      <c r="BJ85" s="7">
        <f>+BJ48+BJ49</f>
        <v>0</v>
      </c>
      <c r="BK85" s="7">
        <f>+BK48+BK49</f>
        <v>0</v>
      </c>
      <c r="BL85" s="7">
        <f>+BL48+BL49</f>
        <v>0</v>
      </c>
      <c r="BM85" s="7">
        <f>+BM48+BM49</f>
        <v>0</v>
      </c>
      <c r="BN85" s="55">
        <f t="shared" si="61"/>
        <v>0</v>
      </c>
    </row>
    <row r="86" spans="1:66" s="1" customFormat="1" ht="18" customHeight="1" x14ac:dyDescent="0.25">
      <c r="A86" s="73" t="s">
        <v>90</v>
      </c>
      <c r="B86" s="7">
        <f>+B47+B50</f>
        <v>0</v>
      </c>
      <c r="C86" s="7">
        <f>+C47+C50</f>
        <v>0</v>
      </c>
      <c r="D86" s="7">
        <f>+D47+D50</f>
        <v>0</v>
      </c>
      <c r="E86" s="7">
        <f>+E47+E50</f>
        <v>0</v>
      </c>
      <c r="F86" s="55">
        <f t="shared" si="49"/>
        <v>0</v>
      </c>
      <c r="G86" s="7">
        <f>+G47+G50</f>
        <v>0</v>
      </c>
      <c r="H86" s="7">
        <f>+H47+H50</f>
        <v>0</v>
      </c>
      <c r="I86" s="7">
        <f>+I47+I50</f>
        <v>0</v>
      </c>
      <c r="J86" s="7">
        <f>+J47+J50</f>
        <v>0</v>
      </c>
      <c r="K86" s="55">
        <f t="shared" si="50"/>
        <v>0</v>
      </c>
      <c r="L86" s="7">
        <f>+L47+L50</f>
        <v>0</v>
      </c>
      <c r="M86" s="7">
        <f>+M47+M50</f>
        <v>0</v>
      </c>
      <c r="N86" s="7">
        <f>+N47+N50</f>
        <v>0</v>
      </c>
      <c r="O86" s="7">
        <f>+O47+O50</f>
        <v>0</v>
      </c>
      <c r="P86" s="55">
        <f t="shared" si="51"/>
        <v>0</v>
      </c>
      <c r="Q86" s="7">
        <f>+Q47+Q50</f>
        <v>0</v>
      </c>
      <c r="R86" s="7">
        <f>+R47+R50</f>
        <v>0</v>
      </c>
      <c r="S86" s="7">
        <f>+S47+S50</f>
        <v>0</v>
      </c>
      <c r="T86" s="7">
        <f>+T47+T50</f>
        <v>0</v>
      </c>
      <c r="U86" s="55">
        <f t="shared" si="52"/>
        <v>0</v>
      </c>
      <c r="V86" s="7">
        <f>+V47+V50</f>
        <v>0</v>
      </c>
      <c r="W86" s="7">
        <f>+W47+W50</f>
        <v>0</v>
      </c>
      <c r="X86" s="7">
        <f>+X47+X50</f>
        <v>0</v>
      </c>
      <c r="Y86" s="7">
        <f>+Y47+Y50</f>
        <v>0</v>
      </c>
      <c r="Z86" s="55">
        <f t="shared" si="53"/>
        <v>0</v>
      </c>
      <c r="AA86" s="7">
        <f>+AA47+AA50</f>
        <v>0</v>
      </c>
      <c r="AB86" s="7">
        <f>+AB47+AB50</f>
        <v>0</v>
      </c>
      <c r="AC86" s="7">
        <f>+AC47+AC50</f>
        <v>0</v>
      </c>
      <c r="AD86" s="7">
        <f>+AD47+AD50</f>
        <v>0</v>
      </c>
      <c r="AE86" s="55">
        <f t="shared" si="54"/>
        <v>0</v>
      </c>
      <c r="AF86" s="7">
        <f>+AF47+AF50</f>
        <v>0</v>
      </c>
      <c r="AG86" s="7">
        <f>+AG47+AG50</f>
        <v>0</v>
      </c>
      <c r="AH86" s="7">
        <f>+AH47+AH50</f>
        <v>0</v>
      </c>
      <c r="AI86" s="7">
        <f>+AI47+AI50</f>
        <v>0</v>
      </c>
      <c r="AJ86" s="55">
        <f t="shared" si="55"/>
        <v>0</v>
      </c>
      <c r="AK86" s="7">
        <f>+AK47+AK50</f>
        <v>0</v>
      </c>
      <c r="AL86" s="7">
        <f>+AL47+AL50</f>
        <v>0</v>
      </c>
      <c r="AM86" s="7">
        <f>+AM47+AM50</f>
        <v>0</v>
      </c>
      <c r="AN86" s="7">
        <f>+AN47+AN50</f>
        <v>0</v>
      </c>
      <c r="AO86" s="55">
        <f t="shared" si="56"/>
        <v>0</v>
      </c>
      <c r="AP86" s="7">
        <f>+AP47+AP50</f>
        <v>0</v>
      </c>
      <c r="AQ86" s="7">
        <f>+AQ47+AQ50</f>
        <v>0</v>
      </c>
      <c r="AR86" s="7">
        <f>+AR47+AR50</f>
        <v>0</v>
      </c>
      <c r="AS86" s="7">
        <f>+AS47+AS50</f>
        <v>0</v>
      </c>
      <c r="AT86" s="55">
        <f t="shared" si="57"/>
        <v>0</v>
      </c>
      <c r="AU86" s="7">
        <f>+AU47+AU50</f>
        <v>0</v>
      </c>
      <c r="AV86" s="7">
        <f>+AV47+AV50</f>
        <v>0</v>
      </c>
      <c r="AW86" s="7">
        <f>+AW47+AW50</f>
        <v>0</v>
      </c>
      <c r="AX86" s="7">
        <f>+AX47+AX50</f>
        <v>0</v>
      </c>
      <c r="AY86" s="55">
        <f t="shared" si="58"/>
        <v>0</v>
      </c>
      <c r="AZ86" s="7">
        <f>+AZ47+AZ50</f>
        <v>0</v>
      </c>
      <c r="BA86" s="7">
        <f>+BA47+BA50</f>
        <v>0</v>
      </c>
      <c r="BB86" s="7">
        <f>+BB47+BB50</f>
        <v>0</v>
      </c>
      <c r="BC86" s="7">
        <f>+BC47+BC50</f>
        <v>0</v>
      </c>
      <c r="BD86" s="55">
        <f t="shared" si="59"/>
        <v>0</v>
      </c>
      <c r="BE86" s="7">
        <f>+BE47+BE50</f>
        <v>0</v>
      </c>
      <c r="BF86" s="7">
        <f>+BF47+BF50</f>
        <v>0</v>
      </c>
      <c r="BG86" s="7">
        <f>+BG47+BG50</f>
        <v>0</v>
      </c>
      <c r="BH86" s="7">
        <f>+BH47+BH50</f>
        <v>0</v>
      </c>
      <c r="BI86" s="55">
        <f t="shared" si="60"/>
        <v>0</v>
      </c>
      <c r="BJ86" s="7">
        <f>+BJ47+BJ50</f>
        <v>0</v>
      </c>
      <c r="BK86" s="7">
        <f>+BK47+BK50</f>
        <v>0</v>
      </c>
      <c r="BL86" s="7">
        <f>+BL47+BL50</f>
        <v>0</v>
      </c>
      <c r="BM86" s="7">
        <f>+BM47+BM50</f>
        <v>0</v>
      </c>
      <c r="BN86" s="55">
        <f t="shared" si="61"/>
        <v>0</v>
      </c>
    </row>
    <row r="87" spans="1:66" ht="18" x14ac:dyDescent="0.25">
      <c r="A87" s="77" t="s">
        <v>91</v>
      </c>
      <c r="B87" s="7">
        <f>+B15</f>
        <v>0</v>
      </c>
      <c r="C87" s="7">
        <f>+C15</f>
        <v>0</v>
      </c>
      <c r="D87" s="7">
        <f>+D15</f>
        <v>0</v>
      </c>
      <c r="E87" s="7">
        <f>+E15</f>
        <v>0</v>
      </c>
      <c r="F87" s="55">
        <f t="shared" si="49"/>
        <v>0</v>
      </c>
      <c r="G87" s="7">
        <f>+G15</f>
        <v>0</v>
      </c>
      <c r="H87" s="7">
        <f>+H15</f>
        <v>0</v>
      </c>
      <c r="I87" s="7">
        <f>+I15</f>
        <v>0</v>
      </c>
      <c r="J87" s="7">
        <f>+J15</f>
        <v>0</v>
      </c>
      <c r="K87" s="55">
        <f t="shared" si="50"/>
        <v>0</v>
      </c>
      <c r="L87" s="7">
        <f>+L15</f>
        <v>0</v>
      </c>
      <c r="M87" s="7">
        <f>+M15</f>
        <v>0</v>
      </c>
      <c r="N87" s="7">
        <f>+N15</f>
        <v>0</v>
      </c>
      <c r="O87" s="7">
        <f>+O15</f>
        <v>0</v>
      </c>
      <c r="P87" s="55">
        <f t="shared" si="51"/>
        <v>0</v>
      </c>
      <c r="Q87" s="7">
        <f>+Q15</f>
        <v>0</v>
      </c>
      <c r="R87" s="7">
        <f>+R15</f>
        <v>0</v>
      </c>
      <c r="S87" s="7">
        <f>+S15</f>
        <v>0</v>
      </c>
      <c r="T87" s="7">
        <f>+T15</f>
        <v>0</v>
      </c>
      <c r="U87" s="55">
        <f t="shared" si="52"/>
        <v>0</v>
      </c>
      <c r="V87" s="7">
        <f>+V15</f>
        <v>0</v>
      </c>
      <c r="W87" s="7">
        <f>+W15</f>
        <v>0</v>
      </c>
      <c r="X87" s="7">
        <f>+X15</f>
        <v>0</v>
      </c>
      <c r="Y87" s="7">
        <f>+Y15</f>
        <v>0</v>
      </c>
      <c r="Z87" s="55">
        <f t="shared" si="53"/>
        <v>0</v>
      </c>
      <c r="AA87" s="7">
        <f>+AA15</f>
        <v>0</v>
      </c>
      <c r="AB87" s="7">
        <f>+AB15</f>
        <v>0</v>
      </c>
      <c r="AC87" s="7">
        <f>+AC15</f>
        <v>0</v>
      </c>
      <c r="AD87" s="7">
        <f>+AD15</f>
        <v>0</v>
      </c>
      <c r="AE87" s="55">
        <f t="shared" si="54"/>
        <v>0</v>
      </c>
      <c r="AF87" s="7">
        <f>+AF15</f>
        <v>0</v>
      </c>
      <c r="AG87" s="7">
        <f>+AG15</f>
        <v>0</v>
      </c>
      <c r="AH87" s="7">
        <f>+AH15</f>
        <v>0</v>
      </c>
      <c r="AI87" s="7">
        <f>+AI15</f>
        <v>0</v>
      </c>
      <c r="AJ87" s="55">
        <f t="shared" si="55"/>
        <v>0</v>
      </c>
      <c r="AK87" s="7">
        <f>+AK15</f>
        <v>0</v>
      </c>
      <c r="AL87" s="7">
        <f>+AL15</f>
        <v>0</v>
      </c>
      <c r="AM87" s="7">
        <f>+AM15</f>
        <v>0</v>
      </c>
      <c r="AN87" s="7">
        <f>+AN15</f>
        <v>0</v>
      </c>
      <c r="AO87" s="55">
        <f t="shared" si="56"/>
        <v>0</v>
      </c>
      <c r="AP87" s="7">
        <f>+AP15</f>
        <v>0</v>
      </c>
      <c r="AQ87" s="7">
        <f>+AQ15</f>
        <v>0</v>
      </c>
      <c r="AR87" s="7">
        <f>+AR15</f>
        <v>0</v>
      </c>
      <c r="AS87" s="7">
        <f>+AS15</f>
        <v>0</v>
      </c>
      <c r="AT87" s="55">
        <f t="shared" si="57"/>
        <v>0</v>
      </c>
      <c r="AU87" s="7">
        <f>+AU15</f>
        <v>0</v>
      </c>
      <c r="AV87" s="7">
        <f>+AV15</f>
        <v>0</v>
      </c>
      <c r="AW87" s="7">
        <f>+AW15</f>
        <v>0</v>
      </c>
      <c r="AX87" s="7">
        <f>+AX15</f>
        <v>0</v>
      </c>
      <c r="AY87" s="55">
        <f t="shared" si="58"/>
        <v>0</v>
      </c>
      <c r="AZ87" s="7">
        <f>+AZ15</f>
        <v>0</v>
      </c>
      <c r="BA87" s="7">
        <f>+BA15</f>
        <v>0</v>
      </c>
      <c r="BB87" s="7">
        <f>+BB15</f>
        <v>0</v>
      </c>
      <c r="BC87" s="7">
        <f>+BC15</f>
        <v>0</v>
      </c>
      <c r="BD87" s="55">
        <f t="shared" si="59"/>
        <v>0</v>
      </c>
      <c r="BE87" s="7">
        <f>+BE15</f>
        <v>0</v>
      </c>
      <c r="BF87" s="7">
        <f>+BF15</f>
        <v>0</v>
      </c>
      <c r="BG87" s="7">
        <f>+BG15</f>
        <v>0</v>
      </c>
      <c r="BH87" s="7">
        <f>+BH15</f>
        <v>0</v>
      </c>
      <c r="BI87" s="55">
        <f t="shared" si="60"/>
        <v>0</v>
      </c>
      <c r="BJ87" s="7">
        <f>+BJ15</f>
        <v>0</v>
      </c>
      <c r="BK87" s="7">
        <f>+BK15</f>
        <v>0</v>
      </c>
      <c r="BL87" s="7">
        <f>+BL15</f>
        <v>0</v>
      </c>
      <c r="BM87" s="7">
        <f>+BM15</f>
        <v>0</v>
      </c>
      <c r="BN87" s="55">
        <f t="shared" si="61"/>
        <v>0</v>
      </c>
    </row>
    <row r="88" spans="1:66" ht="18" x14ac:dyDescent="0.25">
      <c r="A88" s="77" t="s">
        <v>92</v>
      </c>
      <c r="B88" s="7">
        <f>+B66</f>
        <v>5</v>
      </c>
      <c r="C88" s="7">
        <f>+C66</f>
        <v>138</v>
      </c>
      <c r="D88" s="7">
        <f>+D66</f>
        <v>11891</v>
      </c>
      <c r="E88" s="7">
        <f>+E66</f>
        <v>1272</v>
      </c>
      <c r="F88" s="55">
        <f t="shared" si="49"/>
        <v>13306</v>
      </c>
      <c r="G88" s="7">
        <f>+G66</f>
        <v>0</v>
      </c>
      <c r="H88" s="7">
        <f>+H66</f>
        <v>22</v>
      </c>
      <c r="I88" s="7">
        <f>+I66</f>
        <v>807</v>
      </c>
      <c r="J88" s="7">
        <f>+J66</f>
        <v>176</v>
      </c>
      <c r="K88" s="55">
        <f t="shared" si="50"/>
        <v>1005</v>
      </c>
      <c r="L88" s="7">
        <f>+L66</f>
        <v>0</v>
      </c>
      <c r="M88" s="7">
        <f>+M66</f>
        <v>11</v>
      </c>
      <c r="N88" s="7">
        <f>+N66</f>
        <v>1304</v>
      </c>
      <c r="O88" s="7">
        <f>+O66</f>
        <v>138</v>
      </c>
      <c r="P88" s="55">
        <f t="shared" si="51"/>
        <v>1453</v>
      </c>
      <c r="Q88" s="7">
        <f>+Q66</f>
        <v>3</v>
      </c>
      <c r="R88" s="7">
        <f>+R66</f>
        <v>12</v>
      </c>
      <c r="S88" s="7">
        <f>+S66</f>
        <v>1671</v>
      </c>
      <c r="T88" s="7">
        <f>+T66</f>
        <v>111</v>
      </c>
      <c r="U88" s="55">
        <f t="shared" si="52"/>
        <v>1797</v>
      </c>
      <c r="V88" s="7">
        <f>+V66</f>
        <v>2</v>
      </c>
      <c r="W88" s="7">
        <f>+W66</f>
        <v>26</v>
      </c>
      <c r="X88" s="7">
        <f>+X66</f>
        <v>1545</v>
      </c>
      <c r="Y88" s="7">
        <f>+Y66</f>
        <v>110</v>
      </c>
      <c r="Z88" s="55">
        <f t="shared" si="53"/>
        <v>1683</v>
      </c>
      <c r="AA88" s="7">
        <f>+AA66</f>
        <v>0</v>
      </c>
      <c r="AB88" s="7">
        <f>+AB66</f>
        <v>12</v>
      </c>
      <c r="AC88" s="7">
        <f>+AC66</f>
        <v>1138</v>
      </c>
      <c r="AD88" s="7">
        <f>+AD66</f>
        <v>92</v>
      </c>
      <c r="AE88" s="55">
        <f t="shared" si="54"/>
        <v>1242</v>
      </c>
      <c r="AF88" s="7">
        <f>+AF66</f>
        <v>0</v>
      </c>
      <c r="AG88" s="7">
        <f>+AG66</f>
        <v>8</v>
      </c>
      <c r="AH88" s="7">
        <f>+AH66</f>
        <v>906</v>
      </c>
      <c r="AI88" s="7">
        <f>+AI66</f>
        <v>91</v>
      </c>
      <c r="AJ88" s="55">
        <f t="shared" si="55"/>
        <v>1005</v>
      </c>
      <c r="AK88" s="7">
        <f>+AK66</f>
        <v>0</v>
      </c>
      <c r="AL88" s="7">
        <f>+AL66</f>
        <v>8</v>
      </c>
      <c r="AM88" s="7">
        <f>+AM66</f>
        <v>786</v>
      </c>
      <c r="AN88" s="7">
        <f>+AN66</f>
        <v>153</v>
      </c>
      <c r="AO88" s="55">
        <f t="shared" si="56"/>
        <v>947</v>
      </c>
      <c r="AP88" s="7">
        <f>+AP66</f>
        <v>0</v>
      </c>
      <c r="AQ88" s="7">
        <f>+AQ66</f>
        <v>6</v>
      </c>
      <c r="AR88" s="7">
        <f>+AR66</f>
        <v>742</v>
      </c>
      <c r="AS88" s="7">
        <f>+AS66</f>
        <v>88</v>
      </c>
      <c r="AT88" s="55">
        <f t="shared" si="57"/>
        <v>836</v>
      </c>
      <c r="AU88" s="7">
        <f>+AU66</f>
        <v>0</v>
      </c>
      <c r="AV88" s="7">
        <f>+AV66</f>
        <v>11</v>
      </c>
      <c r="AW88" s="7">
        <f>+AW66</f>
        <v>885</v>
      </c>
      <c r="AX88" s="7">
        <f>+AX66</f>
        <v>86</v>
      </c>
      <c r="AY88" s="55">
        <f t="shared" si="58"/>
        <v>982</v>
      </c>
      <c r="AZ88" s="7">
        <f>+AZ66</f>
        <v>0</v>
      </c>
      <c r="BA88" s="7">
        <f>+BA66</f>
        <v>11</v>
      </c>
      <c r="BB88" s="7">
        <f>+BB66</f>
        <v>808</v>
      </c>
      <c r="BC88" s="7">
        <f>+BC66</f>
        <v>60</v>
      </c>
      <c r="BD88" s="55">
        <f t="shared" si="59"/>
        <v>879</v>
      </c>
      <c r="BE88" s="7">
        <f>+BE66</f>
        <v>0</v>
      </c>
      <c r="BF88" s="7">
        <f>+BF66</f>
        <v>3</v>
      </c>
      <c r="BG88" s="7">
        <f>+BG66</f>
        <v>641</v>
      </c>
      <c r="BH88" s="7">
        <f>+BH66</f>
        <v>89</v>
      </c>
      <c r="BI88" s="55">
        <f t="shared" si="60"/>
        <v>733</v>
      </c>
      <c r="BJ88" s="7">
        <f>+BJ66</f>
        <v>0</v>
      </c>
      <c r="BK88" s="7">
        <f>+BK66</f>
        <v>8</v>
      </c>
      <c r="BL88" s="7">
        <f>+BL66</f>
        <v>658</v>
      </c>
      <c r="BM88" s="7">
        <f>+BM66</f>
        <v>78</v>
      </c>
      <c r="BN88" s="55">
        <f t="shared" si="61"/>
        <v>744</v>
      </c>
    </row>
    <row r="89" spans="1:66" ht="18.75" thickBot="1" x14ac:dyDescent="0.3">
      <c r="A89" s="76" t="s">
        <v>93</v>
      </c>
      <c r="B89" s="19">
        <f>+B53+B54+B55+B56+B57+B59+B60+B61+B62+B64+B65+B69+B70</f>
        <v>128</v>
      </c>
      <c r="C89" s="18">
        <f>+C53+C54+C55+C56+C57+C59+C60+C61+C62+C64+C65+C69+C70</f>
        <v>1524</v>
      </c>
      <c r="D89" s="18">
        <f>+D53+D54+D55+D56+D57+D59+D60+D61+D62+D64+D65+D69+D70</f>
        <v>13768</v>
      </c>
      <c r="E89" s="18">
        <f>+E53+E54+E55+E56+E57+E59+E60+E61+E62+E64+E65+E69+E70</f>
        <v>2637</v>
      </c>
      <c r="F89" s="67">
        <f t="shared" si="49"/>
        <v>18057</v>
      </c>
      <c r="G89" s="19">
        <f>+G53+G54+G55+G56+G57+G59+G60+G61+G62+G64+G65+G69+G70</f>
        <v>5</v>
      </c>
      <c r="H89" s="18">
        <f>+H53+H54+H55+H56+H57+H59+H60+H61+H62+H64+H65+H69+H70</f>
        <v>103</v>
      </c>
      <c r="I89" s="18">
        <f>+I53+I54+I55+I56+I57+I59+I60+I61+I62+I64+I65+I69+I70</f>
        <v>1071</v>
      </c>
      <c r="J89" s="18">
        <f>+J53+J54+J55+J56+J57+J59+J60+J61+J62+J64+J65+J69+J70</f>
        <v>210</v>
      </c>
      <c r="K89" s="67">
        <f t="shared" si="50"/>
        <v>1389</v>
      </c>
      <c r="L89" s="19">
        <f>+L53+L54+L55+L56+L57+L59+L60+L61+L62+L64+L65+L69+L70</f>
        <v>9</v>
      </c>
      <c r="M89" s="18">
        <f>+M53+M54+M55+M56+M57+M59+M60+M61+M62+M64+M65+M69+M70</f>
        <v>100</v>
      </c>
      <c r="N89" s="18">
        <f>+N53+N54+N55+N56+N57+N59+N60+N61+N62+N64+N65+N69+N70</f>
        <v>1180</v>
      </c>
      <c r="O89" s="18">
        <f>+O53+O54+O55+O56+O57+O59+O60+O61+O62+O64+O65+O69+O70</f>
        <v>132</v>
      </c>
      <c r="P89" s="67">
        <f t="shared" si="51"/>
        <v>1421</v>
      </c>
      <c r="Q89" s="19">
        <f>+Q53+Q54+Q55+Q56+Q57+Q59+Q60+Q61+Q62+Q64+Q65+Q69+Q70</f>
        <v>8</v>
      </c>
      <c r="R89" s="18">
        <f>+R53+R54+R55+R56+R57+R59+R60+R61+R62+R64+R65+R69+R70</f>
        <v>161</v>
      </c>
      <c r="S89" s="18">
        <f>+S53+S54+S55+S56+S57+S59+S60+S61+S62+S64+S65+S69+S70</f>
        <v>1639</v>
      </c>
      <c r="T89" s="18">
        <f>+T53+T54+T55+T56+T57+T59+T60+T61+T62+T64+T65+T69+T70</f>
        <v>209</v>
      </c>
      <c r="U89" s="67">
        <f t="shared" si="52"/>
        <v>2017</v>
      </c>
      <c r="V89" s="19">
        <f>+V53+V54+V55+V56+V57+V59+V60+V61+V62+V64+V65+V69+V70</f>
        <v>6</v>
      </c>
      <c r="W89" s="18">
        <f>+W53+W54+W55+W56+W57+W59+W60+W61+W62+W64+W65+W69+W70</f>
        <v>162</v>
      </c>
      <c r="X89" s="18">
        <f>+X53+X54+X55+X56+X57+X59+X60+X61+X62+X64+X65+X69+X70</f>
        <v>1701</v>
      </c>
      <c r="Y89" s="18">
        <f>+Y53+Y54+Y55+Y56+Y57+Y59+Y60+Y61+Y62+Y64+Y65+Y69+Y70</f>
        <v>299</v>
      </c>
      <c r="Z89" s="65">
        <f t="shared" si="53"/>
        <v>2168</v>
      </c>
      <c r="AA89" s="19">
        <f>+AA53+AA54+AA55+AA56+AA57+AA59+AA60+AA61+AA62+AA64+AA65+AA69+AA70</f>
        <v>5</v>
      </c>
      <c r="AB89" s="18">
        <f>+AB53+AB54+AB55+AB56+AB57+AB59+AB60+AB61+AB62+AB64+AB65+AB69+AB70</f>
        <v>108</v>
      </c>
      <c r="AC89" s="18">
        <f>+AC53+AC54+AC55+AC56+AC57+AC59+AC60+AC61+AC62+AC64+AC65+AC69+AC70</f>
        <v>1240</v>
      </c>
      <c r="AD89" s="18">
        <f>+AD53+AD54+AD55+AD56+AD57+AD59+AD60+AD61+AD62+AD64+AD65+AD69+AD70</f>
        <v>233</v>
      </c>
      <c r="AE89" s="65">
        <f t="shared" si="54"/>
        <v>1586</v>
      </c>
      <c r="AF89" s="19">
        <f>+AF53+AF54+AF55+AF56+AF57+AF59+AF60+AF61+AF62+AF64+AF65+AF69+AF70</f>
        <v>13</v>
      </c>
      <c r="AG89" s="18">
        <f>+AG53+AG54+AG55+AG56+AG57+AG59+AG60+AG61+AG62+AG64+AG65+AG69+AG70</f>
        <v>109</v>
      </c>
      <c r="AH89" s="18">
        <f>+AH53+AH54+AH55+AH56+AH57+AH59+AH60+AH61+AH62+AH64+AH65+AH69+AH70</f>
        <v>1039</v>
      </c>
      <c r="AI89" s="18">
        <f>+AI53+AI54+AI55+AI56+AI57+AI59+AI60+AI61+AI62+AI64+AI65+AI69+AI70</f>
        <v>276</v>
      </c>
      <c r="AJ89" s="65">
        <f t="shared" si="55"/>
        <v>1437</v>
      </c>
      <c r="AK89" s="19">
        <f>+AK53+AK54+AK55+AK56+AK57+AK59+AK60+AK61+AK62+AK64+AK65+AK69+AK70</f>
        <v>12</v>
      </c>
      <c r="AL89" s="18">
        <f>+AL53+AL54+AL55+AL56+AL57+AL59+AL60+AL61+AL62+AL64+AL65+AL69+AL70</f>
        <v>105</v>
      </c>
      <c r="AM89" s="18">
        <f>+AM53+AM54+AM55+AM56+AM57+AM59+AM60+AM61+AM62+AM64+AM65+AM69+AM70</f>
        <v>1084</v>
      </c>
      <c r="AN89" s="18">
        <f>+AN53+AN54+AN55+AN56+AN57+AN59+AN60+AN61+AN62+AN64+AN65+AN69+AN70</f>
        <v>231</v>
      </c>
      <c r="AO89" s="65">
        <f t="shared" si="56"/>
        <v>1432</v>
      </c>
      <c r="AP89" s="19">
        <f>+AP53+AP54+AP55+AP56+AP57+AP59+AP60+AP61+AP62+AP64+AP65+AP69+AP70</f>
        <v>9</v>
      </c>
      <c r="AQ89" s="18">
        <f>+AQ53+AQ54+AQ55+AQ56+AQ57+AQ59+AQ60+AQ61+AQ62+AQ64+AQ65+AQ69+AQ70</f>
        <v>100</v>
      </c>
      <c r="AR89" s="18">
        <f>+AR53+AR54+AR55+AR56+AR57+AR59+AR60+AR61+AR62+AR64+AR65+AR69+AR70</f>
        <v>977</v>
      </c>
      <c r="AS89" s="18">
        <f>+AS53+AS54+AS55+AS56+AS57+AS59+AS60+AS61+AS62+AS64+AS65+AS69+AS70</f>
        <v>218</v>
      </c>
      <c r="AT89" s="67">
        <f t="shared" si="57"/>
        <v>1304</v>
      </c>
      <c r="AU89" s="19">
        <f>+AU53+AU54+AU55+AU56+AU57+AU59+AU60+AU61+AU62+AU64+AU65+AU69+AU70</f>
        <v>14</v>
      </c>
      <c r="AV89" s="18">
        <f>+AV53+AV54+AV55+AV56+AV57+AV59+AV60+AV61+AV62+AV64+AV65+AV69+AV70</f>
        <v>118</v>
      </c>
      <c r="AW89" s="18">
        <f>+AW53+AW54+AW55+AW56+AW57+AW59+AW60+AW61+AW62+AW64+AW65+AW69+AW70</f>
        <v>1114</v>
      </c>
      <c r="AX89" s="18">
        <f>+AX53+AX54+AX55+AX56+AX57+AX59+AX60+AX61+AX62+AX64+AX65+AX69+AX70</f>
        <v>229</v>
      </c>
      <c r="AY89" s="67">
        <f t="shared" si="58"/>
        <v>1475</v>
      </c>
      <c r="AZ89" s="19">
        <f>+AZ53+AZ54+AZ55+AZ56+AZ57+AZ59+AZ60+AZ61+AZ62+AZ64+AZ65+AZ69+AZ70</f>
        <v>16</v>
      </c>
      <c r="BA89" s="18">
        <f>+BA53+BA54+BA55+BA56+BA57+BA59+BA60+BA61+BA62+BA64+BA65+BA69+BA70</f>
        <v>148</v>
      </c>
      <c r="BB89" s="18">
        <f>+BB53+BB54+BB55+BB56+BB57+BB59+BB60+BB61+BB62+BB64+BB65+BB69+BB70</f>
        <v>990</v>
      </c>
      <c r="BC89" s="18">
        <f>+BC53+BC54+BC55+BC56+BC57+BC59+BC60+BC61+BC62+BC64+BC65+BC69+BC70</f>
        <v>225</v>
      </c>
      <c r="BD89" s="67">
        <f t="shared" si="59"/>
        <v>1379</v>
      </c>
      <c r="BE89" s="19">
        <f>+BE53+BE54+BE55+BE56+BE57+BE59+BE60+BE61+BE62+BE64+BE65+BE69+BE70</f>
        <v>15</v>
      </c>
      <c r="BF89" s="18">
        <f>+BF53+BF54+BF55+BF56+BF57+BF59+BF60+BF61+BF62+BF64+BF65+BF69+BF70</f>
        <v>156</v>
      </c>
      <c r="BG89" s="18">
        <f>+BG53+BG54+BG55+BG56+BG57+BG59+BG60+BG61+BG62+BG64+BG65+BG69+BG70</f>
        <v>800</v>
      </c>
      <c r="BH89" s="18">
        <f>+BH53+BH54+BH55+BH56+BH57+BH59+BH60+BH61+BH62+BH64+BH65+BH69+BH70</f>
        <v>162</v>
      </c>
      <c r="BI89" s="67">
        <f t="shared" si="60"/>
        <v>1133</v>
      </c>
      <c r="BJ89" s="19">
        <f>+BJ53+BJ54+BJ55+BJ56+BJ57+BJ59+BJ60+BJ61+BJ62+BJ64+BJ65+BJ69+BJ70</f>
        <v>16</v>
      </c>
      <c r="BK89" s="18">
        <f>+BK53+BK54+BK55+BK56+BK57+BK59+BK60+BK61+BK62+BK64+BK65+BK69+BK70</f>
        <v>154</v>
      </c>
      <c r="BL89" s="18">
        <f>+BL53+BL54+BL55+BL56+BL57+BL59+BL60+BL61+BL62+BL64+BL65+BL69+BL70</f>
        <v>933</v>
      </c>
      <c r="BM89" s="18">
        <f>+BM53+BM54+BM55+BM56+BM57+BM59+BM60+BM61+BM62+BM64+BM65+BM69+BM70</f>
        <v>213</v>
      </c>
      <c r="BN89" s="67">
        <f t="shared" si="61"/>
        <v>1316</v>
      </c>
    </row>
    <row r="90" spans="1:66" x14ac:dyDescent="0.25">
      <c r="A90" s="75" t="s">
        <v>94</v>
      </c>
    </row>
  </sheetData>
  <mergeCells count="28">
    <mergeCell ref="A4:BD4"/>
    <mergeCell ref="B6:F6"/>
    <mergeCell ref="G6:K6"/>
    <mergeCell ref="L6:P6"/>
    <mergeCell ref="Q6:U6"/>
    <mergeCell ref="V6:Z6"/>
    <mergeCell ref="AA6:AE6"/>
    <mergeCell ref="AF6:AJ6"/>
    <mergeCell ref="AK6:AO6"/>
    <mergeCell ref="AP6:AT6"/>
    <mergeCell ref="AU6:AY6"/>
    <mergeCell ref="AZ6:BD6"/>
    <mergeCell ref="BE6:BI6"/>
    <mergeCell ref="BJ6:BN6"/>
    <mergeCell ref="A78:BD78"/>
    <mergeCell ref="BE80:BI80"/>
    <mergeCell ref="BJ80:BN80"/>
    <mergeCell ref="AA80:AE80"/>
    <mergeCell ref="AF80:AJ80"/>
    <mergeCell ref="AK80:AO80"/>
    <mergeCell ref="AP80:AT80"/>
    <mergeCell ref="AU80:AY80"/>
    <mergeCell ref="AZ80:BD80"/>
    <mergeCell ref="B80:F80"/>
    <mergeCell ref="G80:K80"/>
    <mergeCell ref="L80:P80"/>
    <mergeCell ref="Q80:U80"/>
    <mergeCell ref="V80:Z80"/>
  </mergeCells>
  <dataValidations count="1">
    <dataValidation type="whole" operator="greaterThanOrEqual" allowBlank="1" showErrorMessage="1" errorTitle="Tipo de dato no válido" error="Debe de digitar un número entero" sqref="B53:BN57 B37:BN40 B29:BN30 B42:BN44 B68:BN70 B46:BN50 B83:BN89 B18:BN20 B26:BN27 B59:BN62 B22:BN24 B33:BN35 B64:BN66 B12:BN16 B72:BN73">
      <formula1>0</formula1>
    </dataValidation>
  </dataValidations>
  <pageMargins left="0.7" right="0.7" top="0.75" bottom="0.75" header="0.3" footer="0.3"/>
  <pageSetup paperSize="9" scale="38" orientation="portrait" r:id="rId1"/>
  <colBreaks count="1" manualBreakCount="1">
    <brk id="6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Emergencias_Redes</vt:lpstr>
      <vt:lpstr>Emergencias_Redes!Área_de_impresión</vt:lpstr>
    </vt:vector>
  </TitlesOfParts>
  <Company>disa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Carlos Liviapoma Pacheco</cp:lastModifiedBy>
  <cp:lastPrinted>2025-01-31T20:08:28Z</cp:lastPrinted>
  <dcterms:created xsi:type="dcterms:W3CDTF">2007-02-06T20:16:50Z</dcterms:created>
  <dcterms:modified xsi:type="dcterms:W3CDTF">2025-04-02T17:37:02Z</dcterms:modified>
</cp:coreProperties>
</file>